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2015" sheetId="3" r:id="rId3"/>
    <sheet name="2016" sheetId="4" r:id="rId4"/>
    <sheet name="2017" sheetId="5" r:id="rId5"/>
  </sheets>
  <definedNames>
    <definedName name="_xlnm.Print_Titles" localSheetId="3">'2016'!$5:$6</definedName>
    <definedName name="_xlnm.Print_Titles" localSheetId="1">'стр.2_3'!$4:$4</definedName>
    <definedName name="_xlnm.Print_Area" localSheetId="3">'2016'!$A$1:$DD$564</definedName>
    <definedName name="_xlnm.Print_Area" localSheetId="0">'стр.1'!$A$1:$DD$43</definedName>
    <definedName name="_xlnm.Print_Area" localSheetId="1">'стр.2_3'!$A$1:$DD$76</definedName>
  </definedNames>
  <calcPr fullCalcOnLoad="1"/>
</workbook>
</file>

<file path=xl/sharedStrings.xml><?xml version="1.0" encoding="utf-8"?>
<sst xmlns="http://schemas.openxmlformats.org/spreadsheetml/2006/main" count="1457" uniqueCount="208">
  <si>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</si>
  <si>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</si>
  <si>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</si>
  <si>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</si>
  <si>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</si>
  <si>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</si>
  <si>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</si>
  <si>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</si>
  <si>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</si>
  <si>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</si>
  <si>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</si>
  <si>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</si>
  <si>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</si>
  <si>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</si>
  <si>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</si>
  <si>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</si>
  <si>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</si>
  <si>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</si>
  <si>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</si>
  <si>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</si>
  <si>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</si>
  <si>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</si>
  <si>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</si>
  <si>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</si>
  <si>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</si>
  <si>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</si>
  <si>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</si>
  <si>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</si>
  <si>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</si>
  <si>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</si>
  <si>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</si>
  <si>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</si>
  <si>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</si>
  <si>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</si>
  <si>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</si>
  <si>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</si>
  <si>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</si>
  <si>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</si>
  <si>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</si>
  <si>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</si>
  <si>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</si>
  <si>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</si>
  <si>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</si>
  <si>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</si>
  <si>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</si>
  <si>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</si>
  <si>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</si>
  <si>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</si>
  <si>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</si>
  <si>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</si>
  <si>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</si>
  <si>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</si>
  <si>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</si>
  <si>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</si>
  <si>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</si>
  <si>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</si>
  <si>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</si>
  <si>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</si>
  <si>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</si>
  <si>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</si>
  <si>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</si>
  <si>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</si>
  <si>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</si>
  <si>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</si>
  <si>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</si>
  <si>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</si>
  <si>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</si>
  <si>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</si>
  <si>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</si>
  <si>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</si>
  <si>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</si>
  <si>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</si>
  <si>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</si>
  <si>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</si>
  <si>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</si>
  <si>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</si>
  <si>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</si>
  <si>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</si>
  <si>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</si>
  <si>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</si>
  <si>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</si>
  <si>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</si>
  <si>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</si>
  <si>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</si>
  <si>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</si>
  <si>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</si>
  <si>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</si>
  <si>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</si>
  <si>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</si>
  <si>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</si>
  <si>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</si>
  <si>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</si>
  <si>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</si>
  <si>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</si>
  <si>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</si>
  <si>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</si>
  <si>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</si>
  <si>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</si>
  <si>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</si>
  <si>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</si>
  <si>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</si>
  <si>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</si>
  <si>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</si>
  <si>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</si>
  <si>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</si>
  <si>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</si>
  <si>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</si>
  <si>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</si>
  <si>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</si>
  <si>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</si>
  <si>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</si>
  <si>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</si>
  <si>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</si>
  <si>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</si>
  <si>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</si>
  <si>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</si>
  <si>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</si>
  <si>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</si>
  <si>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</si>
  <si>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</si>
  <si>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</si>
  <si>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</si>
  <si>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</si>
  <si>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</si>
  <si>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</si>
  <si>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</si>
  <si>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</si>
  <si>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</si>
  <si>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</si>
  <si>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</si>
  <si>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</si>
  <si>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</si>
  <si>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</si>
  <si>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</si>
  <si>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</si>
  <si>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</si>
  <si>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</si>
  <si>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</si>
  <si>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</si>
  <si>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</si>
  <si>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Руководитель муниципального бюджетного (автономного) учреждения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</si>
  <si>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</si>
  <si>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</si>
  <si>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</si>
  <si>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</si>
  <si>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</si>
  <si>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</si>
  <si>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</si>
  <si>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</si>
  <si>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</si>
  <si>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</si>
  <si>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</si>
  <si>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(наименование должности главного распорядителя)</t>
  </si>
  <si>
    <t>_______________</t>
  </si>
  <si>
    <t>______________</t>
  </si>
  <si>
    <t>г.</t>
  </si>
  <si>
    <t>(руководитель финансового органа)</t>
  </si>
  <si>
    <t>22348376</t>
  </si>
  <si>
    <t>Клинцовская городская администрация</t>
  </si>
  <si>
    <t>общее образование</t>
  </si>
  <si>
    <t>Сыродоева Л.Н.</t>
  </si>
  <si>
    <t>Винокурова Т.Е.</t>
  </si>
  <si>
    <t>МБОУ-Займищенская СОШ им.Ф.Г.Светика</t>
  </si>
  <si>
    <t>3203007261/324101001</t>
  </si>
  <si>
    <t>г.Клинцы,с.Займище, ул.Клинцовская д.102А</t>
  </si>
  <si>
    <t xml:space="preserve">Прочие выплаты </t>
  </si>
  <si>
    <t>Прочие расходы за счет платных услуг</t>
  </si>
  <si>
    <t>в т.ч. Услуга №1</t>
  </si>
  <si>
    <t>Услуга №2</t>
  </si>
  <si>
    <t>Услуга №3</t>
  </si>
  <si>
    <t>услуга №2</t>
  </si>
  <si>
    <t>услуга №3</t>
  </si>
  <si>
    <t>формирование общей культуры личности обучающихся; создание благоприятных условий для разно-стороннего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адаптация обучающихся к жизни в обще-стве; создание основы для осознанного выбора обучающимися и последующего освоения ими профес-сиональных образовательных программ; воспитание гражданственности, трудолюбия, уважения к пра-вам и свободам человека, любви к окружающей природе, Родине, семье; осуществление обучения и воспитания в интересах личности, общества, государства; охрана здоровья и социальная защита обу-чающихся и работников Школы.</t>
  </si>
  <si>
    <t xml:space="preserve">      цель №5"Оплата труда несовершеннолетних"</t>
  </si>
  <si>
    <t>за счет внебюджетных средств,родит.плата</t>
  </si>
  <si>
    <t>Титенко М.А.</t>
  </si>
  <si>
    <t>Прочие поступления</t>
  </si>
  <si>
    <t xml:space="preserve">Прочие расходы </t>
  </si>
  <si>
    <t xml:space="preserve">     услуга №2"Реализация основных  общеобразовательных программ дошкольного образования"</t>
  </si>
  <si>
    <t xml:space="preserve">     услуга №1"Реализация общеобразовательных программ среднего  общего образования"</t>
  </si>
  <si>
    <t>15</t>
  </si>
  <si>
    <t>Начальник отдела образования Клинцовской городской администрации</t>
  </si>
  <si>
    <t>Цель №1"Профилактика тер.и экстрим.в мун.обр.2013-2016г"</t>
  </si>
  <si>
    <t xml:space="preserve">      цель №2 "Совершенствование системы образования г.Клинцы(2015-2020г) (питание)"</t>
  </si>
  <si>
    <t>УТВЕРЖДАЮ</t>
  </si>
  <si>
    <t>СОГЛАСОВАНО:                          Начальник финансового управления Клинцовской городской администрации</t>
  </si>
  <si>
    <t xml:space="preserve">      цель №3</t>
  </si>
  <si>
    <t xml:space="preserve">      цель №3 "Субсидия бюджетам муниципальных районов (городских округов) на предоставление дополнительных мер государственной поддержки обучающихся на 2015 год и плановый период 2016-2017гг"</t>
  </si>
  <si>
    <t xml:space="preserve">      цель №4 "Субсидия бюдж. Мун. Районов и  город. Округов  на орган .отдыха в каник.время на 2015г."</t>
  </si>
  <si>
    <t xml:space="preserve">      цель №5 "Оплата труда несовершеннолетних 2015г."</t>
  </si>
  <si>
    <t>Школа будущего первокласника</t>
  </si>
  <si>
    <t>школа будующего первоклассника</t>
  </si>
  <si>
    <t>школа будующего первокласника</t>
  </si>
  <si>
    <t>Пинчукова Л.А.</t>
  </si>
  <si>
    <t>за счет средств от оказания платных услуг(школа будущего первоклассника)</t>
  </si>
  <si>
    <t>в том числе: школа будущего первокласника</t>
  </si>
  <si>
    <t>в том числе:  школа будущего первоклассника</t>
  </si>
  <si>
    <t>прочие расходы</t>
  </si>
  <si>
    <t>(Школа будущего первоклассника)</t>
  </si>
  <si>
    <t>Животок В.Н.</t>
  </si>
  <si>
    <t>Спонсорская помощь</t>
  </si>
  <si>
    <t>Безвозмездные поступления от физических и юридических лиц (спонсорская помощь)</t>
  </si>
  <si>
    <t>за счет внебюджетных средств(спонсорская помощь)</t>
  </si>
  <si>
    <t>за счет средств от оказания платных услуг(спонсорская помощь)</t>
  </si>
  <si>
    <t>01</t>
  </si>
  <si>
    <t>января</t>
  </si>
  <si>
    <t>16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</si>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</sst>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3"/>
    </xf>
    <xf numFmtId="0" fontId="4" fillId="0" borderId="13" xfId="0" applyFont="1" applyBorder="1" applyAlignment="1">
      <alignment horizontal="left" wrapText="1" indent="3"/>
    </xf>
    <xf numFmtId="0" fontId="4" fillId="0" borderId="14" xfId="0" applyFont="1" applyBorder="1" applyAlignment="1">
      <alignment horizontal="left" wrapText="1" indent="3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4">
      <selection activeCell="CO21" sqref="CO21:DD21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</row>
    <row r="2" spans="71:108" ht="15">
      <c r="BS2" s="47"/>
      <c r="DD2" s="10"/>
    </row>
    <row r="3" spans="1:108" ht="15">
      <c r="A3" s="70" t="s">
        <v>184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</row>
    <row r="4" spans="1:108" ht="56.25" customHeight="1">
      <c r="A4" s="79" t="s">
        <v>181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</row>
    <row r="5" spans="1:108" s="2" customFormat="1" ht="12">
      <c r="A5" s="59" t="s">
        <v>152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1:108" ht="15">
      <c r="A6" s="70" t="s">
        <v>153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W6" s="70" t="s">
        <v>193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08" s="2" customFormat="1" ht="12">
      <c r="A7" s="59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W7" s="59" t="s">
        <v>14</v>
      </c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</row>
    <row r="8" spans="1:98" ht="45" customHeight="1">
      <c r="A8" s="79" t="s">
        <v>185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BM8" s="10"/>
      <c r="BN8" s="55"/>
      <c r="BO8" s="55"/>
      <c r="BP8" s="55"/>
      <c r="BQ8" s="55"/>
      <c r="BR8" s="18"/>
      <c r="BS8" s="18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49"/>
      <c r="CN8" s="49"/>
      <c r="CO8" s="49"/>
      <c r="CP8" s="49"/>
      <c r="CQ8" s="82"/>
      <c r="CR8" s="82"/>
      <c r="CS8" s="82"/>
      <c r="CT8" s="82"/>
    </row>
    <row r="9" spans="1:98" ht="15">
      <c r="A9" s="59" t="s">
        <v>156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M9" s="10"/>
      <c r="BN9" s="55"/>
      <c r="BO9" s="55"/>
      <c r="BP9" s="55"/>
      <c r="BQ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49"/>
      <c r="CN9" s="49"/>
      <c r="CO9" s="49"/>
      <c r="CP9" s="49"/>
      <c r="CQ9" s="56"/>
      <c r="CR9" s="56"/>
      <c r="CS9" s="56"/>
      <c r="CT9" s="56"/>
    </row>
    <row r="10" spans="1:98" ht="15">
      <c r="A10" s="70" t="s">
        <v>154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48"/>
      <c r="V10" s="48"/>
      <c r="W10" s="70" t="s">
        <v>175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BM10" s="10"/>
      <c r="BN10" s="55"/>
      <c r="BO10" s="55"/>
      <c r="BP10" s="55"/>
      <c r="BQ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49"/>
      <c r="CN10" s="49"/>
      <c r="CO10" s="49"/>
      <c r="CP10" s="49"/>
      <c r="CQ10" s="56"/>
      <c r="CR10" s="56"/>
      <c r="CS10" s="56"/>
      <c r="CT10" s="56"/>
    </row>
    <row r="11" spans="1:98" ht="15">
      <c r="A11" s="59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8"/>
      <c r="V11" s="48"/>
      <c r="W11" s="59" t="s">
        <v>14</v>
      </c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BM11" s="10"/>
      <c r="BN11" s="55"/>
      <c r="BO11" s="55"/>
      <c r="BP11" s="55"/>
      <c r="BQ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49"/>
      <c r="CN11" s="49"/>
      <c r="CO11" s="49"/>
      <c r="CP11" s="49"/>
      <c r="CQ11" s="56"/>
      <c r="CR11" s="56"/>
      <c r="CS11" s="56"/>
      <c r="CT11" s="56"/>
    </row>
    <row r="12" spans="1:98" ht="15">
      <c r="A12" s="54"/>
      <c r="B12" s="54"/>
      <c r="C12" s="54"/>
      <c r="D12" s="54"/>
      <c r="E12" s="59" t="s">
        <v>2</v>
      </c>
      <c r="F12" s="59"/>
      <c r="G12" s="59"/>
      <c r="H12" s="59"/>
      <c r="I12" s="59"/>
      <c r="J12" s="59"/>
      <c r="K12" s="59" t="s">
        <v>2</v>
      </c>
      <c r="L12" s="59"/>
      <c r="M12" s="54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 t="s">
        <v>155</v>
      </c>
      <c r="AQ12" s="59"/>
      <c r="AR12" s="59"/>
      <c r="AS12" s="59"/>
      <c r="AT12" s="54"/>
      <c r="AU12" s="54"/>
      <c r="AV12" s="54"/>
      <c r="BM12" s="10"/>
      <c r="BN12" s="55"/>
      <c r="BO12" s="55"/>
      <c r="BP12" s="55"/>
      <c r="BQ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49"/>
      <c r="CN12" s="49"/>
      <c r="CO12" s="49"/>
      <c r="CP12" s="49"/>
      <c r="CQ12" s="56"/>
      <c r="CR12" s="56"/>
      <c r="CS12" s="56"/>
      <c r="CT12" s="56"/>
    </row>
    <row r="13" spans="1:98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BM13" s="10"/>
      <c r="BN13" s="55"/>
      <c r="BO13" s="55"/>
      <c r="BP13" s="55"/>
      <c r="BQ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49"/>
      <c r="CN13" s="49"/>
      <c r="CO13" s="49"/>
      <c r="CP13" s="49"/>
      <c r="CQ13" s="56"/>
      <c r="CR13" s="56"/>
      <c r="CS13" s="56"/>
      <c r="CT13" s="56"/>
    </row>
    <row r="14" spans="1:108" ht="16.5">
      <c r="A14" s="74" t="s">
        <v>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</row>
    <row r="15" spans="36:58" s="11" customFormat="1" ht="16.5">
      <c r="AJ15" s="12"/>
      <c r="AM15" s="12"/>
      <c r="AV15" s="13"/>
      <c r="AW15" s="13"/>
      <c r="AX15" s="13"/>
      <c r="BA15" s="13" t="s">
        <v>48</v>
      </c>
      <c r="BB15" s="66" t="s">
        <v>180</v>
      </c>
      <c r="BC15" s="66"/>
      <c r="BD15" s="66"/>
      <c r="BE15" s="66"/>
      <c r="BF15" s="11" t="s">
        <v>5</v>
      </c>
    </row>
    <row r="16" ht="4.5" customHeight="1"/>
    <row r="17" spans="93:108" ht="17.25" customHeight="1">
      <c r="CO17" s="72" t="s">
        <v>15</v>
      </c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91:108" ht="15" customHeight="1">
      <c r="CM18" s="10" t="s">
        <v>31</v>
      </c>
      <c r="CO18" s="60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36:108" ht="15" customHeight="1">
      <c r="AJ19" s="3"/>
      <c r="AK19" s="5" t="s">
        <v>2</v>
      </c>
      <c r="AL19" s="85" t="s">
        <v>204</v>
      </c>
      <c r="AM19" s="85"/>
      <c r="AN19" s="85"/>
      <c r="AO19" s="85"/>
      <c r="AP19" s="3" t="s">
        <v>2</v>
      </c>
      <c r="AQ19" s="3"/>
      <c r="AR19" s="3"/>
      <c r="AS19" s="85" t="s">
        <v>205</v>
      </c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4">
        <v>20</v>
      </c>
      <c r="BL19" s="84"/>
      <c r="BM19" s="84"/>
      <c r="BN19" s="84"/>
      <c r="BO19" s="73" t="s">
        <v>206</v>
      </c>
      <c r="BP19" s="73"/>
      <c r="BQ19" s="73"/>
      <c r="BR19" s="73"/>
      <c r="BS19" s="3" t="s">
        <v>3</v>
      </c>
      <c r="BT19" s="3"/>
      <c r="BU19" s="3"/>
      <c r="BY19" s="17"/>
      <c r="CM19" s="10" t="s">
        <v>16</v>
      </c>
      <c r="CO19" s="60" t="s">
        <v>207</v>
      </c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77:108" ht="15" customHeight="1">
      <c r="BY20" s="17"/>
      <c r="BZ20" s="17"/>
      <c r="CM20" s="10"/>
      <c r="CO20" s="60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</row>
    <row r="21" spans="77:108" ht="15" customHeight="1">
      <c r="BY21" s="17"/>
      <c r="BZ21" s="17"/>
      <c r="CM21" s="10"/>
      <c r="CO21" s="60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1:108" ht="15" customHeight="1">
      <c r="A22" s="6" t="s">
        <v>122</v>
      </c>
      <c r="AI22" s="69" t="s">
        <v>162</v>
      </c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Y22" s="17"/>
      <c r="CM22" s="10" t="s">
        <v>17</v>
      </c>
      <c r="CO22" s="60" t="s">
        <v>157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ht="15" customHeight="1">
      <c r="A23" s="6" t="s">
        <v>87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/>
      <c r="V23" s="19"/>
      <c r="W23" s="19"/>
      <c r="X23" s="19"/>
      <c r="Y23" s="19"/>
      <c r="Z23" s="20"/>
      <c r="AA23" s="20"/>
      <c r="AB23" s="20"/>
      <c r="AC23" s="18"/>
      <c r="AD23" s="18"/>
      <c r="AE23" s="18"/>
      <c r="AF23" s="18"/>
      <c r="AG23" s="18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Y23" s="17"/>
      <c r="BZ23" s="17"/>
      <c r="CM23" s="39"/>
      <c r="CO23" s="60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</row>
    <row r="24" spans="1:108" ht="15" customHeight="1">
      <c r="A24" s="6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Y24" s="17"/>
      <c r="BZ24" s="17"/>
      <c r="CM24" s="39"/>
      <c r="CO24" s="60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44:108" ht="18.75" customHeight="1"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Y25" s="17"/>
      <c r="BZ25" s="17"/>
      <c r="CM25" s="10"/>
      <c r="CO25" s="63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22" customFormat="1" ht="18.75" customHeight="1">
      <c r="A26" s="22" t="s">
        <v>49</v>
      </c>
      <c r="AI26" s="68" t="s">
        <v>163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CM26" s="40"/>
      <c r="CO26" s="76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</row>
    <row r="27" spans="1:108" s="22" customFormat="1" ht="18.75" customHeight="1">
      <c r="A27" s="23" t="s">
        <v>19</v>
      </c>
      <c r="CM27" s="41" t="s">
        <v>18</v>
      </c>
      <c r="CO27" s="76" t="s">
        <v>91</v>
      </c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</row>
    <row r="28" spans="1:108" s="22" customFormat="1" ht="3" customHeight="1">
      <c r="A28" s="23"/>
      <c r="BX28" s="23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</row>
    <row r="29" spans="1:108" ht="15">
      <c r="A29" s="6" t="s">
        <v>92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67" t="s">
        <v>158</v>
      </c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</row>
    <row r="30" spans="1:108" ht="15">
      <c r="A30" s="6" t="s">
        <v>93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</row>
    <row r="31" spans="1:100" ht="15">
      <c r="A31" s="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26"/>
      <c r="CP31" s="26"/>
      <c r="CQ31" s="26"/>
      <c r="CR31" s="26"/>
      <c r="CS31" s="26"/>
      <c r="CT31" s="26"/>
      <c r="CU31" s="26"/>
      <c r="CV31" s="26"/>
    </row>
    <row r="32" spans="1:108" ht="15">
      <c r="A32" s="6" t="s">
        <v>94</v>
      </c>
      <c r="AS32" s="69" t="s">
        <v>164</v>
      </c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</row>
    <row r="33" spans="1:108" ht="15">
      <c r="A33" s="6" t="s">
        <v>123</v>
      </c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</row>
    <row r="34" ht="15" customHeight="1"/>
    <row r="35" spans="1:108" s="3" customFormat="1" ht="14.25">
      <c r="A35" s="75" t="s">
        <v>124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</row>
    <row r="36" spans="1:108" s="3" customFormat="1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</row>
    <row r="37" spans="1:108" ht="15" customHeight="1">
      <c r="A37" s="24" t="s">
        <v>125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</row>
    <row r="38" spans="1:108" ht="125.25" customHeight="1">
      <c r="A38" s="71" t="s">
        <v>172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</row>
    <row r="39" spans="1:108" ht="15" customHeight="1">
      <c r="A39" s="24" t="s">
        <v>126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ht="18.75" customHeight="1">
      <c r="A40" s="71" t="s">
        <v>159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</row>
    <row r="41" spans="1:108" ht="15">
      <c r="A41" s="24" t="s">
        <v>50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16.5" customHeight="1">
      <c r="A42" s="71" t="s">
        <v>198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</row>
    <row r="43" ht="3" customHeight="1"/>
  </sheetData>
  <sheetProtection/>
  <mergeCells count="52">
    <mergeCell ref="A11:T11"/>
    <mergeCell ref="W11:AV11"/>
    <mergeCell ref="BK19:BN19"/>
    <mergeCell ref="AL19:AO19"/>
    <mergeCell ref="E12:F12"/>
    <mergeCell ref="K12:L12"/>
    <mergeCell ref="AP12:AS12"/>
    <mergeCell ref="AS19:BJ19"/>
    <mergeCell ref="AG12:AI12"/>
    <mergeCell ref="AJ12:AO12"/>
    <mergeCell ref="W10:AV10"/>
    <mergeCell ref="W7:AV7"/>
    <mergeCell ref="A8:AV8"/>
    <mergeCell ref="A10:T10"/>
    <mergeCell ref="A6:T6"/>
    <mergeCell ref="A7:T7"/>
    <mergeCell ref="A4:AV4"/>
    <mergeCell ref="W6:AV6"/>
    <mergeCell ref="A5:AV5"/>
    <mergeCell ref="BM1:DC1"/>
    <mergeCell ref="CA7:DD7"/>
    <mergeCell ref="CQ8:CT8"/>
    <mergeCell ref="BE7:BX7"/>
    <mergeCell ref="CA6:DD6"/>
    <mergeCell ref="BE3:DD3"/>
    <mergeCell ref="BE6:BX6"/>
    <mergeCell ref="A42:DD42"/>
    <mergeCell ref="A40:DD40"/>
    <mergeCell ref="A35:DD35"/>
    <mergeCell ref="CO19:DD19"/>
    <mergeCell ref="CO26:DD26"/>
    <mergeCell ref="CO27:DD27"/>
    <mergeCell ref="A3:AV3"/>
    <mergeCell ref="A9:AV9"/>
    <mergeCell ref="A38:DD38"/>
    <mergeCell ref="CO21:DD21"/>
    <mergeCell ref="AS32:DD33"/>
    <mergeCell ref="CO17:DD17"/>
    <mergeCell ref="G12:J12"/>
    <mergeCell ref="CO18:DD18"/>
    <mergeCell ref="BO19:BR19"/>
    <mergeCell ref="A14:DD14"/>
    <mergeCell ref="N12:AF12"/>
    <mergeCell ref="CO20:DD20"/>
    <mergeCell ref="CO25:DD25"/>
    <mergeCell ref="CO22:DD22"/>
    <mergeCell ref="BB15:BE15"/>
    <mergeCell ref="AS29:DD30"/>
    <mergeCell ref="AI26:BW26"/>
    <mergeCell ref="CO23:DD23"/>
    <mergeCell ref="CO24:DD24"/>
    <mergeCell ref="AI22:BW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4" sqref="BU14:DD1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ht="6" customHeight="1"/>
    <row r="4" spans="1:108" ht="15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1"/>
      <c r="BU4" s="109" t="s">
        <v>6</v>
      </c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1"/>
    </row>
    <row r="5" spans="1:108" s="3" customFormat="1" ht="15" customHeight="1">
      <c r="A5" s="29"/>
      <c r="B5" s="104" t="s">
        <v>98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5"/>
      <c r="BU5" s="93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5"/>
    </row>
    <row r="6" spans="1:108" ht="15">
      <c r="A6" s="9"/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100"/>
      <c r="BU6" s="96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8"/>
    </row>
    <row r="7" spans="1:108" ht="30" customHeight="1">
      <c r="A7" s="30"/>
      <c r="B7" s="89" t="s">
        <v>127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96">
        <v>55172306.91</v>
      </c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8"/>
    </row>
    <row r="8" spans="1:108" ht="15">
      <c r="A8" s="9"/>
      <c r="B8" s="91" t="s">
        <v>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2"/>
      <c r="BU8" s="96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8"/>
    </row>
    <row r="9" spans="1:108" ht="45" customHeight="1">
      <c r="A9" s="30"/>
      <c r="B9" s="89" t="s">
        <v>128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90"/>
      <c r="BU9" s="86">
        <v>54305330.93</v>
      </c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8"/>
    </row>
    <row r="10" spans="1:108" ht="45" customHeight="1">
      <c r="A10" s="30"/>
      <c r="B10" s="89" t="s">
        <v>129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90"/>
      <c r="BU10" s="86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8"/>
    </row>
    <row r="11" spans="1:108" ht="45" customHeight="1">
      <c r="A11" s="30"/>
      <c r="B11" s="89" t="s">
        <v>130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90"/>
      <c r="BU11" s="86">
        <v>866975.98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8"/>
    </row>
    <row r="12" spans="1:108" ht="30" customHeight="1">
      <c r="A12" s="30"/>
      <c r="B12" s="89" t="s">
        <v>131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90"/>
      <c r="BU12" s="86">
        <v>30075176.44</v>
      </c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8"/>
    </row>
    <row r="13" spans="1:108" ht="30" customHeight="1">
      <c r="A13" s="30"/>
      <c r="B13" s="89" t="s">
        <v>132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90"/>
      <c r="BU13" s="86">
        <v>5377728.91</v>
      </c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8"/>
    </row>
    <row r="14" spans="1:108" ht="15">
      <c r="A14" s="31"/>
      <c r="B14" s="91" t="s">
        <v>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2"/>
      <c r="BU14" s="86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8"/>
    </row>
    <row r="15" spans="1:108" ht="30" customHeight="1">
      <c r="A15" s="30"/>
      <c r="B15" s="89" t="s">
        <v>24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90"/>
      <c r="BU15" s="86">
        <v>720000</v>
      </c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8"/>
    </row>
    <row r="16" spans="1:108" ht="15">
      <c r="A16" s="30"/>
      <c r="B16" s="89" t="s">
        <v>25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90"/>
      <c r="BU16" s="86">
        <v>12377.68</v>
      </c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8"/>
    </row>
    <row r="17" spans="1:108" s="3" customFormat="1" ht="15" customHeight="1">
      <c r="A17" s="29"/>
      <c r="B17" s="104" t="s">
        <v>99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5"/>
      <c r="BU17" s="101">
        <f>BU20</f>
        <v>7694.93</v>
      </c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3"/>
    </row>
    <row r="18" spans="1:108" ht="15">
      <c r="A18" s="9"/>
      <c r="B18" s="99" t="s">
        <v>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100"/>
      <c r="BU18" s="86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8"/>
    </row>
    <row r="19" spans="1:108" ht="30" customHeight="1">
      <c r="A19" s="32"/>
      <c r="B19" s="106" t="s">
        <v>133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7"/>
      <c r="BU19" s="96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30" customHeight="1">
      <c r="A20" s="30"/>
      <c r="B20" s="89" t="s">
        <v>134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90"/>
      <c r="BU20" s="96">
        <v>7694.93</v>
      </c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1:108" ht="15" customHeight="1">
      <c r="A21" s="33"/>
      <c r="B21" s="91" t="s">
        <v>7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2"/>
      <c r="BU21" s="96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ht="15" customHeight="1">
      <c r="A22" s="30"/>
      <c r="B22" s="89" t="s">
        <v>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90"/>
      <c r="BU22" s="86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8"/>
    </row>
    <row r="23" spans="1:108" ht="15" customHeight="1">
      <c r="A23" s="30"/>
      <c r="B23" s="89" t="s">
        <v>9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0"/>
      <c r="BU23" s="86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8"/>
    </row>
    <row r="24" spans="1:108" ht="15" customHeight="1">
      <c r="A24" s="30"/>
      <c r="B24" s="89" t="s">
        <v>86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90"/>
      <c r="BU24" s="86">
        <v>7694.93</v>
      </c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8"/>
    </row>
    <row r="25" spans="1:108" ht="15" customHeight="1">
      <c r="A25" s="30"/>
      <c r="B25" s="89" t="s">
        <v>10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90"/>
      <c r="BU25" s="86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8"/>
    </row>
    <row r="26" spans="1:108" ht="15" customHeight="1">
      <c r="A26" s="30"/>
      <c r="B26" s="89" t="s">
        <v>11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90"/>
      <c r="BU26" s="86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8"/>
    </row>
    <row r="27" spans="1:108" ht="15" customHeight="1">
      <c r="A27" s="30"/>
      <c r="B27" s="89" t="s">
        <v>12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90"/>
      <c r="BU27" s="86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8"/>
    </row>
    <row r="28" spans="1:108" ht="30" customHeight="1">
      <c r="A28" s="30"/>
      <c r="B28" s="89" t="s">
        <v>52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90"/>
      <c r="BU28" s="86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8"/>
    </row>
    <row r="29" spans="1:108" ht="30" customHeight="1">
      <c r="A29" s="30"/>
      <c r="B29" s="89" t="s">
        <v>81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90"/>
      <c r="BU29" s="86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8"/>
    </row>
    <row r="30" spans="1:108" ht="15" customHeight="1">
      <c r="A30" s="30"/>
      <c r="B30" s="89" t="s">
        <v>53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90"/>
      <c r="BU30" s="86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8"/>
    </row>
    <row r="31" spans="1:108" ht="15" customHeight="1">
      <c r="A31" s="30"/>
      <c r="B31" s="89" t="s">
        <v>54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90"/>
      <c r="BU31" s="86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8"/>
    </row>
    <row r="32" spans="1:108" ht="45" customHeight="1">
      <c r="A32" s="30"/>
      <c r="B32" s="89" t="s">
        <v>100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90"/>
      <c r="BU32" s="86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8"/>
    </row>
    <row r="33" spans="1:108" ht="13.5" customHeight="1">
      <c r="A33" s="33"/>
      <c r="B33" s="91" t="s">
        <v>7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2"/>
      <c r="BU33" s="86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8"/>
    </row>
    <row r="34" spans="1:108" ht="15" customHeight="1">
      <c r="A34" s="30"/>
      <c r="B34" s="89" t="s">
        <v>55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90"/>
      <c r="BU34" s="86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8"/>
    </row>
    <row r="35" spans="1:108" ht="15" customHeight="1">
      <c r="A35" s="30"/>
      <c r="B35" s="89" t="s">
        <v>56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90"/>
      <c r="BU35" s="86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8"/>
    </row>
    <row r="36" spans="1:108" ht="15" customHeight="1">
      <c r="A36" s="30"/>
      <c r="B36" s="89" t="s">
        <v>51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90"/>
      <c r="BU36" s="86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8"/>
    </row>
    <row r="37" spans="1:108" ht="15" customHeight="1">
      <c r="A37" s="30"/>
      <c r="B37" s="89" t="s">
        <v>57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90"/>
      <c r="BU37" s="86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8"/>
    </row>
    <row r="38" spans="1:108" ht="15" customHeight="1">
      <c r="A38" s="30"/>
      <c r="B38" s="89" t="s">
        <v>58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90"/>
      <c r="BU38" s="86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8"/>
    </row>
    <row r="39" spans="1:108" ht="15" customHeight="1">
      <c r="A39" s="30"/>
      <c r="B39" s="89" t="s">
        <v>59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90"/>
      <c r="BU39" s="86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8"/>
    </row>
    <row r="40" spans="1:108" ht="30" customHeight="1">
      <c r="A40" s="30"/>
      <c r="B40" s="89" t="s">
        <v>60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90"/>
      <c r="BU40" s="86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8"/>
    </row>
    <row r="41" spans="1:108" ht="30" customHeight="1">
      <c r="A41" s="30"/>
      <c r="B41" s="89" t="s">
        <v>80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90"/>
      <c r="BU41" s="86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8"/>
    </row>
    <row r="42" spans="1:108" ht="15" customHeight="1">
      <c r="A42" s="30"/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90"/>
      <c r="BU42" s="86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8"/>
    </row>
    <row r="43" spans="1:108" ht="15" customHeight="1">
      <c r="A43" s="30"/>
      <c r="B43" s="89" t="s">
        <v>62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90"/>
      <c r="BU43" s="86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8"/>
    </row>
    <row r="44" spans="1:108" s="3" customFormat="1" ht="15" customHeight="1">
      <c r="A44" s="29"/>
      <c r="B44" s="104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5"/>
      <c r="BU44" s="101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3"/>
    </row>
    <row r="45" spans="1:108" ht="15" customHeight="1">
      <c r="A45" s="34"/>
      <c r="B45" s="99" t="s">
        <v>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100"/>
      <c r="BU45" s="86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8"/>
    </row>
    <row r="46" spans="1:108" ht="15" customHeight="1">
      <c r="A46" s="30"/>
      <c r="B46" s="89" t="s">
        <v>63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90"/>
      <c r="BU46" s="86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8"/>
    </row>
    <row r="47" spans="1:108" ht="30" customHeight="1">
      <c r="A47" s="30"/>
      <c r="B47" s="89" t="s">
        <v>135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90"/>
      <c r="BU47" s="86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8"/>
    </row>
    <row r="48" spans="1:108" ht="15" customHeight="1">
      <c r="A48" s="33"/>
      <c r="B48" s="91" t="s">
        <v>7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2"/>
      <c r="BU48" s="96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8"/>
    </row>
    <row r="49" spans="1:108" ht="15" customHeight="1">
      <c r="A49" s="30"/>
      <c r="B49" s="89" t="s">
        <v>69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0"/>
      <c r="BU49" s="86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8"/>
    </row>
    <row r="50" spans="1:108" ht="15" customHeight="1">
      <c r="A50" s="30"/>
      <c r="B50" s="89" t="s">
        <v>32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86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8"/>
    </row>
    <row r="51" spans="1:108" ht="15" customHeight="1">
      <c r="A51" s="30"/>
      <c r="B51" s="89" t="s">
        <v>33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90"/>
      <c r="BU51" s="86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8"/>
    </row>
    <row r="52" spans="1:108" ht="15" customHeight="1">
      <c r="A52" s="30"/>
      <c r="B52" s="89" t="s">
        <v>34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90"/>
      <c r="BU52" s="86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8"/>
    </row>
    <row r="53" spans="1:108" ht="15" customHeight="1">
      <c r="A53" s="30"/>
      <c r="B53" s="89" t="s">
        <v>35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86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8"/>
    </row>
    <row r="54" spans="1:108" ht="15" customHeight="1">
      <c r="A54" s="30"/>
      <c r="B54" s="89" t="s">
        <v>36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90"/>
      <c r="BU54" s="86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8"/>
    </row>
    <row r="55" spans="1:108" ht="15" customHeight="1">
      <c r="A55" s="30"/>
      <c r="B55" s="89" t="s">
        <v>37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90"/>
      <c r="BU55" s="86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8"/>
    </row>
    <row r="56" spans="1:108" ht="15" customHeight="1">
      <c r="A56" s="30"/>
      <c r="B56" s="89" t="s">
        <v>64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90"/>
      <c r="BU56" s="86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8"/>
    </row>
    <row r="57" spans="1:108" ht="15" customHeight="1">
      <c r="A57" s="30"/>
      <c r="B57" s="89" t="s">
        <v>82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86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8"/>
    </row>
    <row r="58" spans="1:108" ht="15" customHeight="1">
      <c r="A58" s="30"/>
      <c r="B58" s="89" t="s">
        <v>65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90"/>
      <c r="BU58" s="86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8"/>
    </row>
    <row r="59" spans="1:108" ht="15" customHeight="1">
      <c r="A59" s="30"/>
      <c r="B59" s="89" t="s">
        <v>66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90"/>
      <c r="BU59" s="86">
        <v>376021.72</v>
      </c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8"/>
    </row>
    <row r="60" spans="1:108" ht="15" customHeight="1">
      <c r="A60" s="30"/>
      <c r="B60" s="89" t="s">
        <v>67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90"/>
      <c r="BU60" s="86">
        <v>276247</v>
      </c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8"/>
    </row>
    <row r="61" spans="1:108" ht="15" customHeight="1">
      <c r="A61" s="30"/>
      <c r="B61" s="89" t="s">
        <v>68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90"/>
      <c r="BU61" s="86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8"/>
    </row>
    <row r="62" spans="1:108" ht="45" customHeight="1">
      <c r="A62" s="30"/>
      <c r="B62" s="89" t="s">
        <v>102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90"/>
      <c r="BU62" s="86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8"/>
    </row>
    <row r="63" spans="1:108" ht="15" customHeight="1">
      <c r="A63" s="35"/>
      <c r="B63" s="91" t="s">
        <v>7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2"/>
      <c r="BU63" s="86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8"/>
    </row>
    <row r="64" spans="1:108" ht="15" customHeight="1">
      <c r="A64" s="30"/>
      <c r="B64" s="89" t="s">
        <v>70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90"/>
      <c r="BU64" s="86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8"/>
    </row>
    <row r="65" spans="1:108" ht="15" customHeight="1">
      <c r="A65" s="30"/>
      <c r="B65" s="89" t="s">
        <v>38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90"/>
      <c r="BU65" s="86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8"/>
    </row>
    <row r="66" spans="1:108" ht="15" customHeight="1">
      <c r="A66" s="30"/>
      <c r="B66" s="89" t="s">
        <v>39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90"/>
      <c r="BU66" s="86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8"/>
    </row>
    <row r="67" spans="1:108" ht="15" customHeight="1">
      <c r="A67" s="30"/>
      <c r="B67" s="89" t="s">
        <v>40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90"/>
      <c r="BU67" s="86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8"/>
    </row>
    <row r="68" spans="1:108" ht="15" customHeight="1">
      <c r="A68" s="30"/>
      <c r="B68" s="89" t="s">
        <v>41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90"/>
      <c r="BU68" s="86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8"/>
    </row>
    <row r="69" spans="1:108" ht="15" customHeight="1">
      <c r="A69" s="30"/>
      <c r="B69" s="89" t="s">
        <v>42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90"/>
      <c r="BU69" s="86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8"/>
    </row>
    <row r="70" spans="1:108" ht="15" customHeight="1">
      <c r="A70" s="30"/>
      <c r="B70" s="89" t="s">
        <v>43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90"/>
      <c r="BU70" s="86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8"/>
    </row>
    <row r="71" spans="1:108" ht="15" customHeight="1">
      <c r="A71" s="30"/>
      <c r="B71" s="89" t="s">
        <v>71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90"/>
      <c r="BU71" s="86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8"/>
    </row>
    <row r="72" spans="1:108" ht="15" customHeight="1">
      <c r="A72" s="30"/>
      <c r="B72" s="89" t="s">
        <v>83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86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8"/>
    </row>
    <row r="73" spans="1:108" ht="15" customHeight="1">
      <c r="A73" s="30"/>
      <c r="B73" s="89" t="s">
        <v>72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90"/>
      <c r="BU73" s="86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8"/>
    </row>
    <row r="74" spans="1:108" ht="15" customHeight="1">
      <c r="A74" s="30"/>
      <c r="B74" s="89" t="s">
        <v>73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90"/>
      <c r="BU74" s="86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8"/>
    </row>
    <row r="75" spans="1:108" ht="15" customHeight="1">
      <c r="A75" s="30"/>
      <c r="B75" s="89" t="s">
        <v>74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90"/>
      <c r="BU75" s="86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8"/>
    </row>
    <row r="76" spans="1:108" ht="15" customHeight="1">
      <c r="A76" s="30"/>
      <c r="B76" s="89" t="s">
        <v>75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90"/>
      <c r="BU76" s="86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8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3:BT23"/>
    <mergeCell ref="BU23:DD23"/>
    <mergeCell ref="B24:BT24"/>
    <mergeCell ref="BU24:DD24"/>
    <mergeCell ref="B34:BT34"/>
    <mergeCell ref="BU34:DD34"/>
    <mergeCell ref="B31:BT31"/>
    <mergeCell ref="BU27:DD27"/>
    <mergeCell ref="B26:BT26"/>
    <mergeCell ref="BU26:DD26"/>
    <mergeCell ref="B35:BT35"/>
    <mergeCell ref="BU35:DD35"/>
    <mergeCell ref="BU31:DD31"/>
    <mergeCell ref="B22:BT22"/>
    <mergeCell ref="BU22:DD22"/>
    <mergeCell ref="B25:BT25"/>
    <mergeCell ref="B28:BT28"/>
    <mergeCell ref="BU28:DD28"/>
    <mergeCell ref="BU25:DD25"/>
    <mergeCell ref="B27:BT27"/>
    <mergeCell ref="BU40:DD40"/>
    <mergeCell ref="B36:BT36"/>
    <mergeCell ref="BU39:DD39"/>
    <mergeCell ref="B40:BT40"/>
    <mergeCell ref="B39:BT39"/>
    <mergeCell ref="BU36:DD36"/>
    <mergeCell ref="B37:BT37"/>
    <mergeCell ref="BU37:DD37"/>
    <mergeCell ref="B43:BT43"/>
    <mergeCell ref="BU43:DD43"/>
    <mergeCell ref="B44:BT44"/>
    <mergeCell ref="B42:BT42"/>
    <mergeCell ref="BU42:DD42"/>
    <mergeCell ref="B41:BT41"/>
    <mergeCell ref="BU41:DD41"/>
    <mergeCell ref="BU46:DD46"/>
    <mergeCell ref="B48:BT48"/>
    <mergeCell ref="BU47:DD47"/>
    <mergeCell ref="BU48:DD48"/>
    <mergeCell ref="B47:BT47"/>
    <mergeCell ref="B38:BT38"/>
    <mergeCell ref="BU38:DD38"/>
    <mergeCell ref="B45:BT45"/>
    <mergeCell ref="BU44:DD44"/>
    <mergeCell ref="BU45:DD45"/>
    <mergeCell ref="BU5:DD5"/>
    <mergeCell ref="BU6:DD6"/>
    <mergeCell ref="BU7:DD7"/>
    <mergeCell ref="BU8:DD8"/>
    <mergeCell ref="B50:BT50"/>
    <mergeCell ref="B55:BT55"/>
    <mergeCell ref="BU55:DD55"/>
    <mergeCell ref="B49:BT49"/>
    <mergeCell ref="BU49:DD49"/>
    <mergeCell ref="B46:BT46"/>
    <mergeCell ref="B56:BT56"/>
    <mergeCell ref="BU56:DD56"/>
    <mergeCell ref="BU54:DD54"/>
    <mergeCell ref="BU50:DD50"/>
    <mergeCell ref="B52:BT52"/>
    <mergeCell ref="B51:BT51"/>
    <mergeCell ref="BU51:DD51"/>
    <mergeCell ref="BU52:DD52"/>
    <mergeCell ref="B53:BT53"/>
    <mergeCell ref="BU53:DD53"/>
    <mergeCell ref="B71:BT71"/>
    <mergeCell ref="BU71:DD71"/>
    <mergeCell ref="BU64:DD64"/>
    <mergeCell ref="BU63:DD63"/>
    <mergeCell ref="B54:BT54"/>
    <mergeCell ref="BU59:DD59"/>
    <mergeCell ref="B62:BT62"/>
    <mergeCell ref="B59:BT59"/>
    <mergeCell ref="B61:BT61"/>
    <mergeCell ref="B65:BT65"/>
    <mergeCell ref="B73:BT73"/>
    <mergeCell ref="BU73:DD73"/>
    <mergeCell ref="BU29:DD29"/>
    <mergeCell ref="B30:BT30"/>
    <mergeCell ref="BU30:DD30"/>
    <mergeCell ref="B33:BT33"/>
    <mergeCell ref="BU32:DD32"/>
    <mergeCell ref="BU33:DD33"/>
    <mergeCell ref="B29:BT29"/>
    <mergeCell ref="B32:BT32"/>
    <mergeCell ref="B75:BT75"/>
    <mergeCell ref="BU75:DD75"/>
    <mergeCell ref="B69:BT69"/>
    <mergeCell ref="BU69:DD69"/>
    <mergeCell ref="B70:BT70"/>
    <mergeCell ref="BU70:DD70"/>
    <mergeCell ref="B74:BT74"/>
    <mergeCell ref="BU74:DD74"/>
    <mergeCell ref="B72:BT72"/>
    <mergeCell ref="BU72:DD72"/>
    <mergeCell ref="B64:BT64"/>
    <mergeCell ref="BU62:DD62"/>
    <mergeCell ref="B57:BT57"/>
    <mergeCell ref="B58:BT58"/>
    <mergeCell ref="BU58:DD58"/>
    <mergeCell ref="BU57:DD57"/>
    <mergeCell ref="BU60:DD60"/>
    <mergeCell ref="BU61:DD61"/>
    <mergeCell ref="B60:BT60"/>
    <mergeCell ref="B63:BT63"/>
    <mergeCell ref="BU67:DD67"/>
    <mergeCell ref="B68:BT68"/>
    <mergeCell ref="BU68:DD68"/>
    <mergeCell ref="BU65:DD65"/>
    <mergeCell ref="B67:BT67"/>
    <mergeCell ref="B66:BT66"/>
    <mergeCell ref="BU66:DD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398"/>
  <sheetViews>
    <sheetView tabSelected="1" view="pageBreakPreview" zoomScaleSheetLayoutView="100" zoomScalePageLayoutView="0" workbookViewId="0" topLeftCell="A7">
      <selection activeCell="AT119" sqref="AT119:BI119"/>
    </sheetView>
  </sheetViews>
  <sheetFormatPr defaultColWidth="9.00390625" defaultRowHeight="12.75"/>
  <cols>
    <col min="1" max="2" width="1.00390625" style="0" customWidth="1"/>
    <col min="3" max="3" width="1.12109375" style="0" customWidth="1"/>
    <col min="4" max="5" width="1.00390625" style="0" customWidth="1"/>
    <col min="6" max="6" width="0.6171875" style="0" customWidth="1"/>
    <col min="7" max="7" width="1.12109375" style="0" customWidth="1"/>
    <col min="8" max="8" width="1.00390625" style="0" customWidth="1"/>
    <col min="9" max="9" width="1.625" style="0" customWidth="1"/>
    <col min="10" max="10" width="0.6171875" style="0" customWidth="1"/>
    <col min="11" max="11" width="1.00390625" style="0" customWidth="1"/>
    <col min="12" max="12" width="1.12109375" style="0" customWidth="1"/>
    <col min="13" max="14" width="0.875" style="0" customWidth="1"/>
    <col min="15" max="17" width="1.00390625" style="0" customWidth="1"/>
    <col min="18" max="18" width="0.74609375" style="0" customWidth="1"/>
    <col min="19" max="19" width="0.875" style="0" customWidth="1"/>
    <col min="20" max="21" width="1.00390625" style="0" customWidth="1"/>
    <col min="22" max="22" width="0.74609375" style="0" customWidth="1"/>
    <col min="23" max="23" width="1.12109375" style="0" customWidth="1"/>
    <col min="24" max="24" width="0.6171875" style="0" customWidth="1"/>
    <col min="25" max="25" width="1.00390625" style="0" customWidth="1"/>
    <col min="26" max="26" width="0.875" style="0" customWidth="1"/>
    <col min="27" max="27" width="0.74609375" style="0" customWidth="1"/>
    <col min="28" max="28" width="0.875" style="0" customWidth="1"/>
    <col min="29" max="29" width="1.12109375" style="0" customWidth="1"/>
    <col min="30" max="30" width="0.2421875" style="0" customWidth="1"/>
    <col min="31" max="31" width="0.875" style="0" customWidth="1"/>
    <col min="32" max="32" width="1.00390625" style="0" customWidth="1"/>
    <col min="33" max="33" width="0.74609375" style="0" customWidth="1"/>
    <col min="34" max="34" width="1.12109375" style="0" customWidth="1"/>
    <col min="35" max="35" width="0.74609375" style="0" customWidth="1"/>
    <col min="36" max="36" width="1.00390625" style="0" customWidth="1"/>
    <col min="37" max="37" width="0.875" style="0" customWidth="1"/>
    <col min="38" max="38" width="1.00390625" style="0" customWidth="1"/>
    <col min="39" max="39" width="1.37890625" style="0" customWidth="1"/>
    <col min="40" max="40" width="1.00390625" style="0" customWidth="1"/>
    <col min="41" max="42" width="1.25" style="0" customWidth="1"/>
    <col min="43" max="43" width="1.625" style="0" customWidth="1"/>
    <col min="44" max="45" width="1.12109375" style="0" customWidth="1"/>
    <col min="46" max="46" width="1.00390625" style="0" customWidth="1"/>
    <col min="47" max="47" width="1.12109375" style="0" customWidth="1"/>
    <col min="48" max="48" width="0.37109375" style="0" customWidth="1"/>
    <col min="49" max="51" width="0.6171875" style="0" customWidth="1"/>
    <col min="52" max="54" width="0.74609375" style="0" customWidth="1"/>
    <col min="55" max="55" width="0.875" style="0" customWidth="1"/>
    <col min="56" max="58" width="0.74609375" style="0" customWidth="1"/>
    <col min="59" max="59" width="0.6171875" style="0" customWidth="1"/>
    <col min="60" max="60" width="0.74609375" style="0" customWidth="1"/>
    <col min="61" max="61" width="1.00390625" style="0" customWidth="1"/>
    <col min="62" max="62" width="1.12109375" style="0" customWidth="1"/>
    <col min="63" max="63" width="0.6171875" style="0" customWidth="1"/>
    <col min="64" max="64" width="0.875" style="0" customWidth="1"/>
    <col min="65" max="65" width="1.12109375" style="0" customWidth="1"/>
    <col min="66" max="66" width="1.00390625" style="0" customWidth="1"/>
    <col min="67" max="67" width="0.74609375" style="0" customWidth="1"/>
    <col min="68" max="68" width="1.00390625" style="0" customWidth="1"/>
    <col min="69" max="70" width="0.875" style="0" customWidth="1"/>
    <col min="71" max="71" width="0.74609375" style="0" customWidth="1"/>
    <col min="72" max="72" width="0.875" style="0" customWidth="1"/>
    <col min="73" max="73" width="1.00390625" style="0" customWidth="1"/>
    <col min="74" max="74" width="0.74609375" style="0" customWidth="1"/>
    <col min="75" max="75" width="0.6171875" style="0" customWidth="1"/>
    <col min="76" max="76" width="1.00390625" style="0" customWidth="1"/>
    <col min="77" max="77" width="0.875" style="0" customWidth="1"/>
    <col min="78" max="78" width="1.00390625" style="0" customWidth="1"/>
    <col min="79" max="80" width="1.25" style="0" customWidth="1"/>
    <col min="81" max="82" width="0.875" style="0" customWidth="1"/>
    <col min="83" max="83" width="0.74609375" style="0" customWidth="1"/>
    <col min="84" max="84" width="1.25" style="0" customWidth="1"/>
    <col min="85" max="88" width="0.875" style="0" customWidth="1"/>
    <col min="89" max="89" width="0.37109375" style="0" customWidth="1"/>
    <col min="90" max="90" width="1.12109375" style="0" customWidth="1"/>
    <col min="91" max="91" width="0.74609375" style="0" customWidth="1"/>
    <col min="92" max="92" width="1.12109375" style="0" customWidth="1"/>
    <col min="93" max="93" width="0.6171875" style="0" customWidth="1"/>
    <col min="94" max="94" width="1.25" style="0" customWidth="1"/>
    <col min="95" max="95" width="0.74609375" style="0" customWidth="1"/>
    <col min="96" max="96" width="1.37890625" style="0" customWidth="1"/>
    <col min="97" max="97" width="1.00390625" style="0" customWidth="1"/>
    <col min="98" max="98" width="0.6171875" style="0" customWidth="1"/>
    <col min="99" max="99" width="0.74609375" style="0" customWidth="1"/>
    <col min="100" max="100" width="1.00390625" style="0" customWidth="1"/>
    <col min="101" max="101" width="0.74609375" style="0" customWidth="1"/>
    <col min="102" max="103" width="0.875" style="0" customWidth="1"/>
    <col min="104" max="105" width="1.00390625" style="0" customWidth="1"/>
    <col min="106" max="106" width="0.875" style="0" customWidth="1"/>
    <col min="107" max="107" width="1.00390625" style="0" customWidth="1"/>
    <col min="108" max="108" width="1.37890625" style="0" customWidth="1"/>
  </cols>
  <sheetData>
    <row r="1" s="1" customFormat="1" ht="3" customHeight="1"/>
    <row r="2" spans="1:108" s="3" customFormat="1" ht="14.25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1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1" customFormat="1" ht="15">
      <c r="A5" s="154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6"/>
      <c r="AT5" s="154" t="s">
        <v>89</v>
      </c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6"/>
      <c r="BJ5" s="154" t="s">
        <v>76</v>
      </c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6"/>
      <c r="CA5" s="160" t="s">
        <v>77</v>
      </c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s="1" customFormat="1" ht="101.2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9"/>
      <c r="AT6" s="157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9"/>
      <c r="BJ6" s="157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9"/>
      <c r="CA6" s="151" t="s">
        <v>78</v>
      </c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2"/>
      <c r="CP6" s="151" t="s">
        <v>139</v>
      </c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2"/>
    </row>
    <row r="7" spans="1:108" s="1" customFormat="1" ht="30" customHeight="1">
      <c r="A7" s="144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90"/>
      <c r="AT7" s="112" t="s">
        <v>20</v>
      </c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4"/>
      <c r="BJ7" s="121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3"/>
      <c r="CA7" s="121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s="6" customFormat="1" ht="15" customHeight="1">
      <c r="A8" s="153" t="s">
        <v>104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5"/>
      <c r="AT8" s="127" t="s">
        <v>20</v>
      </c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9"/>
      <c r="BJ8" s="115">
        <f>BJ10+BJ16+BJ32+BJ40+BJ39</f>
        <v>21911873.12</v>
      </c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7"/>
      <c r="CA8" s="115">
        <f>BJ8</f>
        <v>21911873.12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7"/>
      <c r="CP8" s="115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s="6" customFormat="1" ht="15" customHeight="1">
      <c r="A9" s="118" t="s">
        <v>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20"/>
      <c r="AT9" s="112" t="s">
        <v>20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4"/>
      <c r="BJ9" s="121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21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s="6" customFormat="1" ht="30" customHeight="1">
      <c r="A10" s="130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2"/>
      <c r="AT10" s="112" t="s">
        <v>20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4"/>
      <c r="BJ10" s="115">
        <f>BJ11+BJ12</f>
        <v>20973808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7"/>
      <c r="CA10" s="115">
        <f>BJ10</f>
        <v>20973808</v>
      </c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21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s="37" customFormat="1" ht="15" customHeight="1">
      <c r="A11" s="141" t="s">
        <v>144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3"/>
      <c r="AT11" s="127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9"/>
      <c r="BJ11" s="121">
        <v>4762050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4762050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s="37" customFormat="1" ht="15" customHeight="1">
      <c r="A12" s="141" t="s">
        <v>145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3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9"/>
      <c r="BJ12" s="121">
        <v>16211758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16211758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s="6" customFormat="1" ht="15" customHeight="1">
      <c r="A13" s="145" t="s">
        <v>141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12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4"/>
      <c r="BJ13" s="121">
        <v>0</v>
      </c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3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21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s="6" customFormat="1" ht="46.5" customHeight="1">
      <c r="A14" s="144" t="s">
        <v>179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90"/>
      <c r="AT14" s="112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4"/>
      <c r="BJ14" s="121">
        <v>19692592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19692592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21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s="6" customFormat="1" ht="46.5" customHeight="1">
      <c r="A15" s="144" t="s">
        <v>178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112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4"/>
      <c r="BJ15" s="121">
        <v>1281216</v>
      </c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3"/>
      <c r="CA15" s="121">
        <f>BJ15</f>
        <v>1281216</v>
      </c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6" customFormat="1" ht="35.25" customHeight="1">
      <c r="A16" s="136" t="s">
        <v>142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8"/>
      <c r="AT16" s="112" t="s">
        <v>20</v>
      </c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4"/>
      <c r="BJ16" s="115">
        <f>BJ20+BJ22+BJ24+BJ26+BJ29</f>
        <v>367442.12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7"/>
      <c r="CA16" s="115">
        <f>BJ16</f>
        <v>367442.12</v>
      </c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21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6" customFormat="1" ht="18" customHeight="1">
      <c r="A17" s="141" t="s">
        <v>144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3"/>
      <c r="AT17" s="112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4"/>
      <c r="BJ17" s="121">
        <f>BJ21+BJ23+BJ28+BJ30</f>
        <v>168060.12</v>
      </c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>
        <f>BJ17</f>
        <v>168060.12</v>
      </c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6" customFormat="1" ht="18" customHeight="1">
      <c r="A18" s="141" t="s">
        <v>145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12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BJ18" s="121">
        <f>BJ27+BJ25</f>
        <v>199382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199382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21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s="6" customFormat="1" ht="16.5" customHeight="1">
      <c r="A19" s="145" t="s">
        <v>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7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4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21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6" customFormat="1" ht="25.5" customHeight="1">
      <c r="A20" s="148" t="s">
        <v>182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50"/>
      <c r="AT20" s="112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4"/>
      <c r="BJ20" s="121">
        <v>19052.12</v>
      </c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3"/>
      <c r="CA20" s="121">
        <f aca="true" t="shared" si="0" ref="CA20:CA28">BJ20</f>
        <v>19052.12</v>
      </c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1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6" customFormat="1" ht="18" customHeight="1">
      <c r="A21" s="141" t="s">
        <v>144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  <c r="AT21" s="112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4"/>
      <c r="BJ21" s="121">
        <v>19052.12</v>
      </c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3"/>
      <c r="CA21" s="121">
        <f t="shared" si="0"/>
        <v>19052.12</v>
      </c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21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6" customFormat="1" ht="33.75" customHeight="1">
      <c r="A22" s="144" t="s">
        <v>183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0"/>
      <c r="AT22" s="112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4"/>
      <c r="BJ22" s="121">
        <v>63418</v>
      </c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3"/>
      <c r="CA22" s="121">
        <f t="shared" si="0"/>
        <v>63418</v>
      </c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6" customFormat="1" ht="18" customHeight="1">
      <c r="A23" s="141" t="s">
        <v>144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112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4"/>
      <c r="BJ23" s="121">
        <v>63418</v>
      </c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3"/>
      <c r="CA23" s="121">
        <f t="shared" si="0"/>
        <v>63418</v>
      </c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21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6" customFormat="1" ht="63" customHeight="1">
      <c r="A24" s="118" t="s">
        <v>187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20"/>
      <c r="AT24" s="112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21">
        <v>154382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3"/>
      <c r="CA24" s="121">
        <f t="shared" si="0"/>
        <v>154382</v>
      </c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1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6" customFormat="1" ht="18" customHeight="1">
      <c r="A25" s="141" t="s">
        <v>145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3"/>
      <c r="AT25" s="112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4"/>
      <c r="BJ25" s="121">
        <v>154382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3"/>
      <c r="CA25" s="121">
        <f t="shared" si="0"/>
        <v>154382</v>
      </c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21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3"/>
    </row>
    <row r="26" spans="1:108" s="6" customFormat="1" ht="35.25" customHeight="1">
      <c r="A26" s="118" t="s">
        <v>188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20"/>
      <c r="AT26" s="112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4"/>
      <c r="BJ26" s="121">
        <v>72000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  <c r="CA26" s="121">
        <f t="shared" si="0"/>
        <v>72000</v>
      </c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21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6" customFormat="1" ht="12.75" customHeight="1">
      <c r="A27" s="141" t="s">
        <v>145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12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4"/>
      <c r="BJ27" s="121">
        <v>45000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 t="shared" si="0"/>
        <v>45000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6" customFormat="1" ht="19.5" customHeight="1">
      <c r="A28" s="118" t="s">
        <v>144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12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121">
        <v>27000</v>
      </c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  <c r="CA28" s="121">
        <f t="shared" si="0"/>
        <v>27000</v>
      </c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21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6" customFormat="1" ht="35.25" customHeight="1">
      <c r="A29" s="118" t="s">
        <v>189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20"/>
      <c r="AT29" s="112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4"/>
      <c r="BJ29" s="121">
        <v>58590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58590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6" customFormat="1" ht="19.5" customHeight="1">
      <c r="A30" s="118" t="s">
        <v>144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20"/>
      <c r="AT30" s="112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4"/>
      <c r="BJ30" s="121">
        <v>58590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58590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6" customFormat="1" ht="15" customHeight="1">
      <c r="A31" s="130" t="s">
        <v>95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2"/>
      <c r="AT31" s="112" t="s">
        <v>20</v>
      </c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121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121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6" customFormat="1" ht="105.75" customHeight="1">
      <c r="A32" s="130" t="s">
        <v>137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2"/>
      <c r="AT32" s="163" t="s">
        <v>20</v>
      </c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5"/>
      <c r="BJ32" s="166">
        <f>BJ34</f>
        <v>13200</v>
      </c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8"/>
      <c r="CA32" s="166">
        <f>BJ32</f>
        <v>13200</v>
      </c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8"/>
      <c r="CP32" s="172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4"/>
    </row>
    <row r="33" spans="1:108" s="6" customFormat="1" ht="15" customHeight="1">
      <c r="A33" s="118" t="s">
        <v>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2" t="s">
        <v>20</v>
      </c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4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6" customFormat="1" ht="30" customHeight="1">
      <c r="A34" s="130" t="s">
        <v>105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2"/>
      <c r="AT34" s="112" t="s">
        <v>20</v>
      </c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4"/>
      <c r="BJ34" s="121">
        <v>13200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13200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121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s="6" customFormat="1" ht="15" customHeight="1">
      <c r="A35" s="118" t="s">
        <v>195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20"/>
      <c r="AT35" s="112" t="s">
        <v>20</v>
      </c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4"/>
      <c r="BJ35" s="121">
        <v>13200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v>13800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6" customFormat="1" ht="45.75" customHeight="1">
      <c r="A36" s="169" t="s">
        <v>149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1"/>
      <c r="AT36" s="112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4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6" customFormat="1" ht="18" customHeight="1">
      <c r="A37" s="141" t="s">
        <v>150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3"/>
      <c r="AT37" s="112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4"/>
      <c r="BJ37" s="121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20.25" customHeight="1">
      <c r="A38" s="141" t="s">
        <v>151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3"/>
      <c r="AT38" s="112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4"/>
      <c r="BJ38" s="121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3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21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3"/>
    </row>
    <row r="39" spans="1:108" s="6" customFormat="1" ht="35.25" customHeight="1">
      <c r="A39" s="136" t="s">
        <v>201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8"/>
      <c r="AT39" s="112" t="s">
        <v>20</v>
      </c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4"/>
      <c r="BJ39" s="121">
        <v>50000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50000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21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3"/>
    </row>
    <row r="40" spans="1:108" s="6" customFormat="1" ht="28.5" customHeight="1">
      <c r="A40" s="130" t="s">
        <v>176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2"/>
      <c r="AT40" s="112" t="s">
        <v>20</v>
      </c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4"/>
      <c r="BJ40" s="121">
        <v>507423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507423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6" customFormat="1" ht="30" customHeight="1">
      <c r="A41" s="36"/>
      <c r="B41" s="89" t="s">
        <v>45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90"/>
      <c r="AT41" s="112" t="s">
        <v>20</v>
      </c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4"/>
      <c r="BJ41" s="121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121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3"/>
    </row>
    <row r="42" spans="1:108" s="37" customFormat="1" ht="15" customHeight="1">
      <c r="A42" s="16"/>
      <c r="B42" s="104" t="s">
        <v>106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5"/>
      <c r="AT42" s="127">
        <v>900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9"/>
      <c r="BJ42" s="115">
        <f>BJ43+BJ66+BJ68+BJ69+BJ50</f>
        <v>21911873.12</v>
      </c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7"/>
      <c r="CA42" s="115">
        <f>BJ42</f>
        <v>21911873.12</v>
      </c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37" customFormat="1" ht="29.25" customHeight="1">
      <c r="A43" s="175" t="s">
        <v>146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7"/>
      <c r="AT43" s="127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9"/>
      <c r="BJ43" s="115">
        <f>BJ45+BJ46</f>
        <v>20973808</v>
      </c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7"/>
      <c r="CA43" s="115">
        <f>BJ43</f>
        <v>20973808</v>
      </c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7"/>
    </row>
    <row r="44" spans="1:108" s="37" customFormat="1" ht="14.25" customHeight="1">
      <c r="A44" s="124" t="s">
        <v>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6"/>
      <c r="AT44" s="127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9"/>
      <c r="BJ44" s="121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115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7"/>
    </row>
    <row r="45" spans="1:108" s="37" customFormat="1" ht="14.25" customHeight="1">
      <c r="A45" s="141" t="s">
        <v>144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3"/>
      <c r="AT45" s="127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9"/>
      <c r="BJ45" s="121">
        <v>4762050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>
        <f aca="true" t="shared" si="1" ref="CA45:CA50">BJ45</f>
        <v>4762050</v>
      </c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15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7"/>
    </row>
    <row r="46" spans="1:108" s="37" customFormat="1" ht="14.25" customHeight="1">
      <c r="A46" s="141" t="s">
        <v>145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3"/>
      <c r="AT46" s="127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9"/>
      <c r="BJ46" s="121">
        <v>16211758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>
        <f t="shared" si="1"/>
        <v>16211758</v>
      </c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15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7"/>
    </row>
    <row r="47" spans="1:108" s="37" customFormat="1" ht="14.25" customHeight="1">
      <c r="A47" s="141" t="s">
        <v>167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3"/>
      <c r="AT47" s="127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9"/>
      <c r="BJ47" s="121">
        <v>19692592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 t="shared" si="1"/>
        <v>19692592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7"/>
    </row>
    <row r="48" spans="1:108" s="37" customFormat="1" ht="14.25" customHeight="1">
      <c r="A48" s="141" t="s">
        <v>168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3"/>
      <c r="AT48" s="127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  <c r="BJ48" s="121">
        <v>1281216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 t="shared" si="1"/>
        <v>1281216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7"/>
    </row>
    <row r="49" spans="1:108" s="37" customFormat="1" ht="14.25" customHeight="1">
      <c r="A49" s="141" t="s">
        <v>169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3"/>
      <c r="AT49" s="127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9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>
        <f t="shared" si="1"/>
        <v>0</v>
      </c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7"/>
    </row>
    <row r="50" spans="1:108" s="6" customFormat="1" ht="35.25" customHeight="1">
      <c r="A50" s="136" t="s">
        <v>142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8"/>
      <c r="AT50" s="112" t="s">
        <v>20</v>
      </c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4"/>
      <c r="BJ50" s="115">
        <f>BJ54+BJ56+BJ59+BJ60+BJ63</f>
        <v>367442.12</v>
      </c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7"/>
      <c r="CA50" s="115">
        <f t="shared" si="1"/>
        <v>367442.12</v>
      </c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21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1:108" s="6" customFormat="1" ht="18" customHeight="1">
      <c r="A51" s="141" t="s">
        <v>144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3"/>
      <c r="AT51" s="112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4"/>
      <c r="BJ51" s="121">
        <f>BJ55+BJ57+BJ62+BJ64</f>
        <v>168060.12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>
        <f>BJ51</f>
        <v>168060.12</v>
      </c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121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3"/>
    </row>
    <row r="52" spans="1:108" s="6" customFormat="1" ht="18" customHeight="1">
      <c r="A52" s="141" t="s">
        <v>145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3"/>
      <c r="AT52" s="112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4"/>
      <c r="BJ52" s="121">
        <f>BJ61+BJ59</f>
        <v>199382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199382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121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1:108" s="6" customFormat="1" ht="15.75" customHeight="1">
      <c r="A53" s="145" t="s">
        <v>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7"/>
      <c r="AT53" s="112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4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6" customFormat="1" ht="27.75" customHeight="1">
      <c r="A54" s="148" t="s">
        <v>182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50"/>
      <c r="AT54" s="112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4"/>
      <c r="BJ54" s="121">
        <v>19052.12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>
        <f aca="true" t="shared" si="2" ref="CA54:CA66">BJ54</f>
        <v>19052.12</v>
      </c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141" t="s">
        <v>144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3"/>
      <c r="AT55" s="112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4"/>
      <c r="BJ55" s="121">
        <v>19052.12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 t="shared" si="2"/>
        <v>19052.12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21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s="6" customFormat="1" ht="29.25" customHeight="1">
      <c r="A56" s="144" t="s">
        <v>183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90"/>
      <c r="AT56" s="112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4"/>
      <c r="BJ56" s="121">
        <v>63418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 t="shared" si="2"/>
        <v>63418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6" customFormat="1" ht="15">
      <c r="A57" s="141" t="s">
        <v>144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3"/>
      <c r="AT57" s="112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4"/>
      <c r="BJ57" s="121">
        <v>63418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 t="shared" si="2"/>
        <v>63418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121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3"/>
    </row>
    <row r="58" spans="1:108" s="6" customFormat="1" ht="63" customHeight="1">
      <c r="A58" s="118" t="s">
        <v>187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20"/>
      <c r="AT58" s="112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4"/>
      <c r="BJ58" s="121">
        <v>154382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 t="shared" si="2"/>
        <v>154382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121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3"/>
    </row>
    <row r="59" spans="1:108" s="6" customFormat="1" ht="18" customHeight="1">
      <c r="A59" s="141" t="s">
        <v>145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3"/>
      <c r="AT59" s="112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4"/>
      <c r="BJ59" s="121">
        <v>154382</v>
      </c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>
        <f t="shared" si="2"/>
        <v>154382</v>
      </c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121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3"/>
    </row>
    <row r="60" spans="1:108" s="6" customFormat="1" ht="35.25" customHeight="1">
      <c r="A60" s="118" t="s">
        <v>188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20"/>
      <c r="AT60" s="112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4"/>
      <c r="BJ60" s="121">
        <v>72000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 t="shared" si="2"/>
        <v>72000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121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3"/>
    </row>
    <row r="61" spans="1:108" s="6" customFormat="1" ht="12.75" customHeight="1">
      <c r="A61" s="141" t="s">
        <v>145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3"/>
      <c r="AT61" s="112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4"/>
      <c r="BJ61" s="121">
        <v>45000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>
        <f t="shared" si="2"/>
        <v>45000</v>
      </c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6" customFormat="1" ht="19.5" customHeight="1">
      <c r="A62" s="118" t="s">
        <v>144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20"/>
      <c r="AT62" s="112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4"/>
      <c r="BJ62" s="121">
        <v>27000</v>
      </c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>
        <f t="shared" si="2"/>
        <v>27000</v>
      </c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35.25" customHeight="1">
      <c r="A63" s="118" t="s">
        <v>189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20"/>
      <c r="AT63" s="112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4"/>
      <c r="BJ63" s="121">
        <v>58590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 t="shared" si="2"/>
        <v>58590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21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s="6" customFormat="1" ht="19.5" customHeight="1">
      <c r="A64" s="118" t="s">
        <v>144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20"/>
      <c r="AT64" s="112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21">
        <v>58590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 t="shared" si="2"/>
        <v>58590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6" customFormat="1" ht="15" customHeight="1">
      <c r="A65" s="130" t="s">
        <v>95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2"/>
      <c r="AT65" s="112" t="s">
        <v>20</v>
      </c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4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121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s="37" customFormat="1" ht="29.25" customHeight="1">
      <c r="A66" s="175" t="s">
        <v>148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7"/>
      <c r="AT66" s="127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9"/>
      <c r="BJ66" s="115">
        <v>13200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7"/>
      <c r="CA66" s="115">
        <f t="shared" si="2"/>
        <v>13200</v>
      </c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5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7"/>
    </row>
    <row r="67" spans="1:108" s="37" customFormat="1" ht="14.25" customHeight="1">
      <c r="A67" s="124" t="s">
        <v>196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6"/>
      <c r="AT67" s="127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9"/>
      <c r="BJ67" s="121">
        <v>13200</v>
      </c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>
        <f>BJ67</f>
        <v>13200</v>
      </c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115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7"/>
    </row>
    <row r="68" spans="1:108" s="37" customFormat="1" ht="24.75" customHeight="1">
      <c r="A68" s="133" t="s">
        <v>202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5"/>
      <c r="AT68" s="127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9"/>
      <c r="BJ68" s="121">
        <v>50000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50000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7"/>
    </row>
    <row r="69" spans="1:108" s="37" customFormat="1" ht="14.25" customHeight="1">
      <c r="A69" s="133" t="s">
        <v>165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5"/>
      <c r="AT69" s="127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9"/>
      <c r="BJ69" s="121">
        <v>507423</v>
      </c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>
        <f>BJ69</f>
        <v>507423</v>
      </c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15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7"/>
    </row>
    <row r="70" spans="1:108" s="6" customFormat="1" ht="15">
      <c r="A70" s="36"/>
      <c r="B70" s="89" t="s">
        <v>7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90"/>
      <c r="AT70" s="112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4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30" customHeight="1">
      <c r="A71" s="36"/>
      <c r="B71" s="139" t="s">
        <v>26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40"/>
      <c r="AT71" s="112">
        <v>210</v>
      </c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4"/>
      <c r="BJ71" s="115">
        <f>BJ85+BJ98+BJ109</f>
        <v>16316993.07</v>
      </c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  <c r="CA71" s="115">
        <f>BJ71</f>
        <v>16316993.07</v>
      </c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21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3"/>
    </row>
    <row r="72" spans="1:108" s="37" customFormat="1" ht="28.5" customHeight="1">
      <c r="A72" s="175" t="s">
        <v>146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7"/>
      <c r="AT72" s="127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  <c r="BJ72" s="115">
        <f>BJ86+BJ99+BJ110</f>
        <v>16249810.07</v>
      </c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7"/>
      <c r="CA72" s="115">
        <f>BJ72</f>
        <v>16249810.07</v>
      </c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7"/>
    </row>
    <row r="73" spans="1:108" s="37" customFormat="1" ht="14.25" customHeight="1">
      <c r="A73" s="124" t="s">
        <v>7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6"/>
      <c r="AT73" s="127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9"/>
      <c r="BJ73" s="121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s="37" customFormat="1" ht="14.25" customHeight="1">
      <c r="A74" s="124" t="s">
        <v>144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6"/>
      <c r="AT74" s="127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9"/>
      <c r="BJ74" s="121">
        <v>331833.07</v>
      </c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>
        <f aca="true" t="shared" si="3" ref="CA74:CA81">BJ74</f>
        <v>331833.07</v>
      </c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7"/>
    </row>
    <row r="75" spans="1:108" s="37" customFormat="1" ht="14.25" customHeight="1">
      <c r="A75" s="124" t="s">
        <v>145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6"/>
      <c r="AT75" s="127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9"/>
      <c r="BJ75" s="121">
        <v>15917977</v>
      </c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>
        <f t="shared" si="3"/>
        <v>15917977</v>
      </c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7"/>
    </row>
    <row r="76" spans="1:108" s="37" customFormat="1" ht="14.25" customHeight="1">
      <c r="A76" s="124" t="s">
        <v>167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6"/>
      <c r="AT76" s="127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21">
        <v>15148884.07</v>
      </c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3"/>
      <c r="CA76" s="121">
        <f t="shared" si="3"/>
        <v>15148884.07</v>
      </c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15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  <row r="77" spans="1:108" s="37" customFormat="1" ht="14.25" customHeight="1">
      <c r="A77" s="124" t="s">
        <v>170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6"/>
      <c r="AT77" s="127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1">
        <v>1100926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 t="shared" si="3"/>
        <v>1100926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15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7"/>
    </row>
    <row r="78" spans="1:108" s="6" customFormat="1" ht="29.25" customHeight="1">
      <c r="A78" s="136" t="s">
        <v>142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8"/>
      <c r="AT78" s="112" t="s">
        <v>20</v>
      </c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4"/>
      <c r="BJ78" s="115">
        <v>58590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7"/>
      <c r="CA78" s="115">
        <f t="shared" si="3"/>
        <v>58590</v>
      </c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6" customFormat="1" ht="24.75" customHeight="1">
      <c r="A79" s="118" t="s">
        <v>189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20"/>
      <c r="AT79" s="112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4"/>
      <c r="BJ79" s="121">
        <v>58590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>
        <f t="shared" si="3"/>
        <v>58590</v>
      </c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6" customFormat="1" ht="19.5" customHeight="1">
      <c r="A80" s="118" t="s">
        <v>144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20"/>
      <c r="AT80" s="112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4"/>
      <c r="BJ80" s="121">
        <v>58590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>
        <f t="shared" si="3"/>
        <v>58590</v>
      </c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7" customFormat="1" ht="29.25" customHeight="1">
      <c r="A81" s="175" t="s">
        <v>148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/>
      <c r="AT81" s="127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9"/>
      <c r="BJ81" s="115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7"/>
      <c r="CA81" s="115">
        <f t="shared" si="3"/>
        <v>0</v>
      </c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7"/>
      <c r="CP81" s="115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7"/>
    </row>
    <row r="82" spans="1:108" s="37" customFormat="1" ht="14.25" customHeight="1">
      <c r="A82" s="124" t="s">
        <v>7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6"/>
      <c r="AT82" s="127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9"/>
      <c r="BJ82" s="121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15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7"/>
    </row>
    <row r="83" spans="1:108" s="37" customFormat="1" ht="15" customHeight="1">
      <c r="A83" s="133" t="s">
        <v>190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5"/>
      <c r="AT83" s="127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9"/>
      <c r="BJ83" s="121">
        <v>8593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8593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15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7"/>
    </row>
    <row r="84" spans="1:108" s="6" customFormat="1" ht="15">
      <c r="A84" s="36"/>
      <c r="B84" s="89" t="s">
        <v>1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90"/>
      <c r="AT84" s="112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4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6" customFormat="1" ht="15">
      <c r="A85" s="36"/>
      <c r="B85" s="131" t="s">
        <v>27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2"/>
      <c r="AT85" s="112">
        <v>211</v>
      </c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15">
        <f>BJ86+BJ95+BJ92+BJ97</f>
        <v>12310584.07</v>
      </c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7"/>
      <c r="CA85" s="115">
        <f>BJ85</f>
        <v>12310584.07</v>
      </c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7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7" customFormat="1" ht="31.5" customHeight="1">
      <c r="A86" s="175" t="s">
        <v>146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7"/>
      <c r="AT86" s="127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9"/>
      <c r="BJ86" s="115">
        <f>BJ88+BJ89</f>
        <v>12258984.07</v>
      </c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7"/>
      <c r="CA86" s="115">
        <f>BJ86</f>
        <v>12258984.07</v>
      </c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7"/>
      <c r="CP86" s="115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7"/>
    </row>
    <row r="87" spans="1:108" s="37" customFormat="1" ht="14.25" customHeight="1">
      <c r="A87" s="124" t="s">
        <v>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6"/>
      <c r="AT87" s="127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9"/>
      <c r="BJ87" s="121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15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7"/>
    </row>
    <row r="88" spans="1:108" s="37" customFormat="1" ht="14.25" customHeight="1">
      <c r="A88" s="124" t="s">
        <v>144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27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9"/>
      <c r="BJ88" s="121">
        <v>196402.07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 aca="true" t="shared" si="4" ref="CA88:CA95">BJ88</f>
        <v>196402.07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15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7"/>
    </row>
    <row r="89" spans="1:108" s="37" customFormat="1" ht="14.25" customHeight="1">
      <c r="A89" s="124" t="s">
        <v>145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27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9"/>
      <c r="BJ89" s="121">
        <v>12062582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>
        <f t="shared" si="4"/>
        <v>12062582</v>
      </c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15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7"/>
    </row>
    <row r="90" spans="1:108" s="37" customFormat="1" ht="14.25" customHeight="1">
      <c r="A90" s="124" t="s">
        <v>167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27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9"/>
      <c r="BJ90" s="121">
        <v>11376095.07</v>
      </c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>
        <f t="shared" si="4"/>
        <v>11376095.07</v>
      </c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15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7"/>
    </row>
    <row r="91" spans="1:108" s="37" customFormat="1" ht="14.25" customHeight="1">
      <c r="A91" s="124" t="s">
        <v>170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/>
      <c r="AT91" s="127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1">
        <v>882889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>
        <f t="shared" si="4"/>
        <v>882889</v>
      </c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15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7"/>
    </row>
    <row r="92" spans="1:108" s="6" customFormat="1" ht="29.25" customHeight="1">
      <c r="A92" s="136" t="s">
        <v>142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8"/>
      <c r="AT92" s="112" t="s">
        <v>20</v>
      </c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4"/>
      <c r="BJ92" s="115">
        <v>45000</v>
      </c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7"/>
      <c r="CA92" s="115">
        <f t="shared" si="4"/>
        <v>45000</v>
      </c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7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24.75" customHeight="1">
      <c r="A93" s="118" t="s">
        <v>189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20"/>
      <c r="AT93" s="112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4"/>
      <c r="BJ93" s="121">
        <v>45000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 t="shared" si="4"/>
        <v>45000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21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s="6" customFormat="1" ht="19.5" customHeight="1">
      <c r="A94" s="118" t="s">
        <v>144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20"/>
      <c r="AT94" s="112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4"/>
      <c r="BJ94" s="121">
        <v>45000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 t="shared" si="4"/>
        <v>45000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7" customFormat="1" ht="30" customHeight="1">
      <c r="A95" s="175" t="s">
        <v>148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7"/>
      <c r="AT95" s="127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9"/>
      <c r="BJ95" s="115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7"/>
      <c r="CA95" s="115">
        <f t="shared" si="4"/>
        <v>0</v>
      </c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7"/>
      <c r="CP95" s="115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7"/>
    </row>
    <row r="96" spans="1:108" s="37" customFormat="1" ht="14.25" customHeight="1">
      <c r="A96" s="124" t="s">
        <v>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6"/>
      <c r="AT96" s="127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9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15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7"/>
    </row>
    <row r="97" spans="1:108" s="37" customFormat="1" ht="15" customHeight="1">
      <c r="A97" s="133" t="s">
        <v>190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5"/>
      <c r="AT97" s="127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9"/>
      <c r="BJ97" s="121">
        <v>6600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>
        <f>BJ97</f>
        <v>6600</v>
      </c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15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7"/>
    </row>
    <row r="98" spans="1:108" s="6" customFormat="1" ht="15">
      <c r="A98" s="36"/>
      <c r="B98" s="131" t="s">
        <v>28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2"/>
      <c r="AT98" s="112">
        <v>212</v>
      </c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4"/>
      <c r="BJ98" s="115">
        <f>BJ99+BJ106</f>
        <v>390338</v>
      </c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7"/>
      <c r="CA98" s="115">
        <f>BJ98</f>
        <v>390338</v>
      </c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7"/>
      <c r="CP98" s="121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3"/>
    </row>
    <row r="99" spans="1:108" s="37" customFormat="1" ht="30" customHeight="1">
      <c r="A99" s="175" t="s">
        <v>146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7"/>
      <c r="AT99" s="127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9"/>
      <c r="BJ99" s="115">
        <f>BJ101+BJ102</f>
        <v>390338</v>
      </c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7"/>
      <c r="CA99" s="115">
        <f>BJ99</f>
        <v>390338</v>
      </c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7"/>
      <c r="CP99" s="115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7"/>
    </row>
    <row r="100" spans="1:108" s="37" customFormat="1" ht="14.25" customHeight="1">
      <c r="A100" s="124" t="s">
        <v>7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6"/>
      <c r="AT100" s="127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9"/>
      <c r="BJ100" s="121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15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7"/>
    </row>
    <row r="101" spans="1:108" s="37" customFormat="1" ht="14.25" customHeight="1">
      <c r="A101" s="124" t="s">
        <v>144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6"/>
      <c r="AT101" s="127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9"/>
      <c r="BJ101" s="121">
        <v>74489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>
        <f>BJ101</f>
        <v>74489</v>
      </c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15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7"/>
    </row>
    <row r="102" spans="1:108" s="37" customFormat="1" ht="14.25" customHeight="1">
      <c r="A102" s="124" t="s">
        <v>145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6"/>
      <c r="AT102" s="127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9"/>
      <c r="BJ102" s="121">
        <v>315849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>
        <f>BJ102</f>
        <v>315849</v>
      </c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15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7"/>
    </row>
    <row r="103" spans="1:108" s="37" customFormat="1" ht="14.25" customHeight="1">
      <c r="A103" s="124" t="s">
        <v>167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6"/>
      <c r="AT103" s="127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9"/>
      <c r="BJ103" s="121">
        <v>390338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>
        <f>BJ103</f>
        <v>390338</v>
      </c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15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7"/>
    </row>
    <row r="104" spans="1:108" s="37" customFormat="1" ht="14.25" customHeight="1">
      <c r="A104" s="124" t="s">
        <v>170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6"/>
      <c r="AT104" s="127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9"/>
      <c r="BJ104" s="121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3"/>
      <c r="CA104" s="121">
        <f>BJ104</f>
        <v>0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15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7"/>
    </row>
    <row r="105" spans="1:108" s="37" customFormat="1" ht="14.25" customHeight="1">
      <c r="A105" s="124" t="s">
        <v>171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27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9"/>
      <c r="BJ105" s="121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0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15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7"/>
    </row>
    <row r="106" spans="1:108" s="37" customFormat="1" ht="30.75" customHeight="1">
      <c r="A106" s="175" t="s">
        <v>148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7"/>
      <c r="AT106" s="127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9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15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7"/>
    </row>
    <row r="107" spans="1:108" s="37" customFormat="1" ht="15" customHeight="1">
      <c r="A107" s="124" t="s">
        <v>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/>
      <c r="AT107" s="127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9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15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7"/>
    </row>
    <row r="108" spans="1:108" s="37" customFormat="1" ht="15" customHeight="1">
      <c r="A108" s="133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5"/>
      <c r="AT108" s="127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9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15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7"/>
    </row>
    <row r="109" spans="1:108" s="6" customFormat="1" ht="33" customHeight="1">
      <c r="A109" s="36"/>
      <c r="B109" s="131" t="s">
        <v>88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2"/>
      <c r="AT109" s="112">
        <v>213</v>
      </c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4"/>
      <c r="BJ109" s="115">
        <f>BJ110+BJ119+BJ116+BJ121</f>
        <v>3616071</v>
      </c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7"/>
      <c r="CA109" s="115">
        <f>BJ109</f>
        <v>3616071</v>
      </c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7"/>
      <c r="CP109" s="121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3"/>
    </row>
    <row r="110" spans="1:108" s="37" customFormat="1" ht="29.25" customHeight="1">
      <c r="A110" s="175" t="s">
        <v>146</v>
      </c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7"/>
      <c r="AT110" s="127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9"/>
      <c r="BJ110" s="115">
        <f>BJ112+BJ113</f>
        <v>3600488</v>
      </c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7"/>
      <c r="CA110" s="115">
        <f>BJ110</f>
        <v>3600488</v>
      </c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7"/>
      <c r="CP110" s="115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7"/>
    </row>
    <row r="111" spans="1:108" s="37" customFormat="1" ht="14.25" customHeight="1">
      <c r="A111" s="124" t="s">
        <v>7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127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9"/>
      <c r="BJ111" s="121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115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7"/>
    </row>
    <row r="112" spans="1:108" s="37" customFormat="1" ht="14.25" customHeight="1">
      <c r="A112" s="124" t="s">
        <v>144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6"/>
      <c r="AT112" s="127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9"/>
      <c r="BJ112" s="121">
        <v>60942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 aca="true" t="shared" si="5" ref="CA112:CA119">BJ112</f>
        <v>60942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115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7"/>
    </row>
    <row r="113" spans="1:108" s="37" customFormat="1" ht="14.25" customHeight="1">
      <c r="A113" s="124" t="s">
        <v>145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6"/>
      <c r="AT113" s="127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9"/>
      <c r="BJ113" s="121">
        <v>3539546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>
        <f t="shared" si="5"/>
        <v>3539546</v>
      </c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115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7"/>
    </row>
    <row r="114" spans="1:108" s="37" customFormat="1" ht="14.25" customHeight="1">
      <c r="A114" s="124" t="s">
        <v>167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6"/>
      <c r="AT114" s="127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9"/>
      <c r="BJ114" s="121">
        <v>3382451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 t="shared" si="5"/>
        <v>3382451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115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7"/>
    </row>
    <row r="115" spans="1:108" s="37" customFormat="1" ht="14.25" customHeight="1">
      <c r="A115" s="124" t="s">
        <v>170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27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9"/>
      <c r="BJ115" s="121">
        <v>218037</v>
      </c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>
        <f t="shared" si="5"/>
        <v>218037</v>
      </c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15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7"/>
    </row>
    <row r="116" spans="1:108" s="6" customFormat="1" ht="29.25" customHeight="1">
      <c r="A116" s="136" t="s">
        <v>142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8"/>
      <c r="AT116" s="112" t="s">
        <v>20</v>
      </c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4"/>
      <c r="BJ116" s="115">
        <v>13590</v>
      </c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7"/>
      <c r="CA116" s="115">
        <f t="shared" si="5"/>
        <v>13590</v>
      </c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7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6" customFormat="1" ht="24.75" customHeight="1">
      <c r="A117" s="118" t="s">
        <v>189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20"/>
      <c r="AT117" s="112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4"/>
      <c r="BJ117" s="121">
        <v>13590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 t="shared" si="5"/>
        <v>13590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9.5" customHeight="1">
      <c r="A118" s="118" t="s">
        <v>144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20"/>
      <c r="AT118" s="112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4"/>
      <c r="BJ118" s="121">
        <v>13590</v>
      </c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3"/>
      <c r="CA118" s="121">
        <f t="shared" si="5"/>
        <v>13590</v>
      </c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21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3"/>
    </row>
    <row r="119" spans="1:108" s="37" customFormat="1" ht="37.5" customHeight="1">
      <c r="A119" s="175" t="s">
        <v>194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7"/>
      <c r="AT119" s="127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9"/>
      <c r="BJ119" s="121">
        <v>1993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 t="shared" si="5"/>
        <v>1993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15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7"/>
    </row>
    <row r="120" spans="1:108" s="37" customFormat="1" ht="14.25" customHeight="1">
      <c r="A120" s="124" t="s">
        <v>7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27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9"/>
      <c r="BJ120" s="121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15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7"/>
    </row>
    <row r="121" spans="1:108" s="37" customFormat="1" ht="15" customHeigh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5"/>
      <c r="AT121" s="127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9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115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7"/>
    </row>
    <row r="122" spans="1:108" s="6" customFormat="1" ht="15" customHeight="1">
      <c r="A122" s="36"/>
      <c r="B122" s="139" t="s">
        <v>29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40"/>
      <c r="AT122" s="112">
        <v>220</v>
      </c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4"/>
      <c r="BJ122" s="115">
        <f>BJ123+BJ135+BJ129+BJ136</f>
        <v>2235057.7100000004</v>
      </c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7"/>
      <c r="CA122" s="115">
        <f>BJ122</f>
        <v>2235057.7100000004</v>
      </c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7"/>
      <c r="CP122" s="121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3"/>
    </row>
    <row r="123" spans="1:108" s="37" customFormat="1" ht="30.75" customHeight="1">
      <c r="A123" s="175" t="s">
        <v>146</v>
      </c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7"/>
      <c r="AT123" s="127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9"/>
      <c r="BJ123" s="115">
        <f>BJ125</f>
        <v>2192366.45</v>
      </c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7"/>
      <c r="CA123" s="115">
        <f>BJ123</f>
        <v>2192366.45</v>
      </c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7"/>
      <c r="CP123" s="115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7"/>
    </row>
    <row r="124" spans="1:108" s="37" customFormat="1" ht="14.25" customHeight="1">
      <c r="A124" s="124" t="s">
        <v>7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6"/>
      <c r="AT124" s="127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9"/>
      <c r="BJ124" s="121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3"/>
      <c r="CA124" s="121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3"/>
      <c r="CP124" s="115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7"/>
    </row>
    <row r="125" spans="1:108" s="37" customFormat="1" ht="14.25" customHeight="1">
      <c r="A125" s="124" t="s">
        <v>144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27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9"/>
      <c r="BJ125" s="121">
        <v>2192366.45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>
        <f>BJ125</f>
        <v>2192366.45</v>
      </c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15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7"/>
    </row>
    <row r="126" spans="1:108" s="37" customFormat="1" ht="14.25" customHeight="1">
      <c r="A126" s="124" t="s">
        <v>145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27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9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15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7"/>
    </row>
    <row r="127" spans="1:108" s="37" customFormat="1" ht="14.25" customHeight="1">
      <c r="A127" s="124" t="s">
        <v>167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6"/>
      <c r="AT127" s="127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9"/>
      <c r="BJ127" s="121">
        <v>2192366.45</v>
      </c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>
        <f>BJ127</f>
        <v>2192366.45</v>
      </c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15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7"/>
    </row>
    <row r="128" spans="1:108" s="37" customFormat="1" ht="14.25" customHeight="1">
      <c r="A128" s="124" t="s">
        <v>170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6"/>
      <c r="AT128" s="127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9"/>
      <c r="BJ128" s="121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15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7"/>
    </row>
    <row r="129" spans="1:108" s="6" customFormat="1" ht="35.25" customHeight="1">
      <c r="A129" s="136" t="s">
        <v>142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8"/>
      <c r="AT129" s="112" t="s">
        <v>20</v>
      </c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4"/>
      <c r="BJ129" s="115">
        <f>BJ131+BJ133</f>
        <v>19052.12</v>
      </c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7"/>
      <c r="CA129" s="115">
        <f>BJ129</f>
        <v>19052.12</v>
      </c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7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6" customFormat="1" ht="15.75" customHeight="1">
      <c r="A130" s="145" t="s">
        <v>7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7"/>
      <c r="AT130" s="112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4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6" customFormat="1" ht="24" customHeight="1">
      <c r="A131" s="148" t="s">
        <v>182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50"/>
      <c r="AT131" s="112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4"/>
      <c r="BJ131" s="121">
        <v>19052.12</v>
      </c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>
        <f>BJ131</f>
        <v>19052.12</v>
      </c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6" customFormat="1" ht="15">
      <c r="A132" s="141" t="s">
        <v>144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12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4"/>
      <c r="BJ132" s="121">
        <v>19052.12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19052.12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29.25" customHeight="1">
      <c r="A133" s="144" t="s">
        <v>183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90"/>
      <c r="AT133" s="112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4"/>
      <c r="BJ133" s="121">
        <v>0</v>
      </c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3"/>
      <c r="CA133" s="121">
        <f>BJ133</f>
        <v>0</v>
      </c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3"/>
      <c r="CP133" s="121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3"/>
    </row>
    <row r="134" spans="1:108" s="6" customFormat="1" ht="15">
      <c r="A134" s="141" t="s">
        <v>144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3"/>
      <c r="AT134" s="112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4"/>
      <c r="BJ134" s="121">
        <v>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3"/>
      <c r="CA134" s="121">
        <f>BJ134</f>
        <v>0</v>
      </c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3"/>
      <c r="CP134" s="121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3"/>
    </row>
    <row r="135" spans="1:108" s="37" customFormat="1" ht="41.25" customHeight="1">
      <c r="A135" s="175" t="s">
        <v>194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7"/>
      <c r="AT135" s="127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9"/>
      <c r="BJ135" s="121">
        <v>1269.14</v>
      </c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3"/>
      <c r="CA135" s="121">
        <f>BJ135</f>
        <v>1269.14</v>
      </c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3"/>
      <c r="CP135" s="115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7"/>
    </row>
    <row r="136" spans="1:108" s="37" customFormat="1" ht="41.25" customHeight="1">
      <c r="A136" s="175" t="s">
        <v>203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7"/>
      <c r="AT136" s="127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9"/>
      <c r="BJ136" s="121">
        <v>22370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3"/>
      <c r="CA136" s="121">
        <f>BJ136</f>
        <v>22370</v>
      </c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3"/>
      <c r="CP136" s="115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7"/>
    </row>
    <row r="137" spans="1:108" s="37" customFormat="1" ht="14.25" customHeight="1">
      <c r="A137" s="124" t="s">
        <v>7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6"/>
      <c r="AT137" s="127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9"/>
      <c r="BJ137" s="121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3"/>
      <c r="CA137" s="121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3"/>
      <c r="CP137" s="115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7"/>
    </row>
    <row r="138" spans="1:108" s="37" customFormat="1" ht="15" customHeight="1">
      <c r="A138" s="133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5"/>
      <c r="AT138" s="127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9"/>
      <c r="BJ138" s="121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3"/>
      <c r="CA138" s="121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3"/>
      <c r="CP138" s="115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7"/>
    </row>
    <row r="139" spans="1:108" s="6" customFormat="1" ht="15">
      <c r="A139" s="36"/>
      <c r="B139" s="89" t="s">
        <v>1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90"/>
      <c r="AT139" s="112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4"/>
      <c r="BJ139" s="121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3"/>
      <c r="CA139" s="121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3"/>
      <c r="CP139" s="121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3"/>
    </row>
    <row r="140" spans="1:108" s="6" customFormat="1" ht="15" customHeight="1">
      <c r="A140" s="36"/>
      <c r="B140" s="131" t="s">
        <v>107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2"/>
      <c r="AT140" s="112">
        <v>221</v>
      </c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4"/>
      <c r="BJ140" s="115">
        <f>BJ141+BJ147</f>
        <v>37298.42</v>
      </c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7"/>
      <c r="CA140" s="115">
        <f>BJ140</f>
        <v>37298.42</v>
      </c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7"/>
      <c r="CP140" s="121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3"/>
    </row>
    <row r="141" spans="1:108" s="37" customFormat="1" ht="30" customHeight="1">
      <c r="A141" s="175" t="s">
        <v>146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7"/>
      <c r="AT141" s="127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9"/>
      <c r="BJ141" s="115">
        <f>BJ143</f>
        <v>37298.42</v>
      </c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7"/>
      <c r="CA141" s="115">
        <f>BJ141</f>
        <v>37298.42</v>
      </c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7"/>
      <c r="CP141" s="115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7"/>
    </row>
    <row r="142" spans="1:108" s="37" customFormat="1" ht="14.25" customHeight="1">
      <c r="A142" s="124" t="s">
        <v>7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6"/>
      <c r="AT142" s="127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9"/>
      <c r="BJ142" s="121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3"/>
      <c r="CA142" s="121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3"/>
      <c r="CP142" s="115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7"/>
    </row>
    <row r="143" spans="1:108" s="37" customFormat="1" ht="14.25" customHeight="1">
      <c r="A143" s="124" t="s">
        <v>144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6"/>
      <c r="AT143" s="127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9"/>
      <c r="BJ143" s="121">
        <v>37298.42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3"/>
      <c r="CA143" s="121">
        <f>BJ143</f>
        <v>37298.42</v>
      </c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3"/>
      <c r="CP143" s="115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7"/>
    </row>
    <row r="144" spans="1:108" s="37" customFormat="1" ht="14.25" customHeight="1">
      <c r="A144" s="124" t="s">
        <v>145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6"/>
      <c r="AT144" s="127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9"/>
      <c r="BJ144" s="121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3"/>
      <c r="CA144" s="121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3"/>
      <c r="CP144" s="115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7"/>
    </row>
    <row r="145" spans="1:108" s="37" customFormat="1" ht="14.25" customHeight="1">
      <c r="A145" s="124" t="s">
        <v>167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6"/>
      <c r="AT145" s="127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9"/>
      <c r="BJ145" s="121">
        <v>37298.42</v>
      </c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3"/>
      <c r="CA145" s="121">
        <f>BJ145</f>
        <v>37298.42</v>
      </c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3"/>
      <c r="CP145" s="115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7"/>
    </row>
    <row r="146" spans="1:108" s="37" customFormat="1" ht="14.25" customHeight="1">
      <c r="A146" s="124" t="s">
        <v>170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6"/>
      <c r="AT146" s="127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9"/>
      <c r="BJ146" s="121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3"/>
      <c r="CA146" s="121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3"/>
      <c r="CP146" s="115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7"/>
    </row>
    <row r="147" spans="1:108" s="37" customFormat="1" ht="31.5" customHeight="1">
      <c r="A147" s="175" t="s">
        <v>148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7"/>
      <c r="AT147" s="127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9"/>
      <c r="BJ147" s="121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3"/>
      <c r="CA147" s="121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3"/>
      <c r="CP147" s="115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7"/>
    </row>
    <row r="148" spans="1:108" s="37" customFormat="1" ht="14.25" customHeight="1">
      <c r="A148" s="124" t="s">
        <v>7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6"/>
      <c r="AT148" s="127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9"/>
      <c r="BJ148" s="121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3"/>
      <c r="CA148" s="121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3"/>
      <c r="CP148" s="115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7"/>
    </row>
    <row r="149" spans="1:108" s="37" customFormat="1" ht="15" customHeight="1">
      <c r="A149" s="133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5"/>
      <c r="AT149" s="127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9"/>
      <c r="BJ149" s="121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3"/>
      <c r="CA149" s="121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3"/>
      <c r="CP149" s="115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7"/>
    </row>
    <row r="150" spans="1:108" s="6" customFormat="1" ht="15" customHeight="1">
      <c r="A150" s="36"/>
      <c r="B150" s="131" t="s">
        <v>108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2"/>
      <c r="AT150" s="112">
        <v>222</v>
      </c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4"/>
      <c r="BJ150" s="115">
        <f>BJ151+BJ157</f>
        <v>6180</v>
      </c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7"/>
      <c r="CA150" s="115">
        <f>BJ150</f>
        <v>6180</v>
      </c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7"/>
      <c r="CP150" s="121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3"/>
    </row>
    <row r="151" spans="1:108" s="37" customFormat="1" ht="29.25" customHeight="1">
      <c r="A151" s="175" t="s">
        <v>146</v>
      </c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7"/>
      <c r="AT151" s="127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9"/>
      <c r="BJ151" s="115">
        <f>BJ153</f>
        <v>6180</v>
      </c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7"/>
      <c r="CA151" s="115">
        <f>BJ151</f>
        <v>6180</v>
      </c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7"/>
      <c r="CP151" s="115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7"/>
    </row>
    <row r="152" spans="1:108" s="37" customFormat="1" ht="14.25" customHeight="1">
      <c r="A152" s="124" t="s">
        <v>7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6"/>
      <c r="AT152" s="127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9"/>
      <c r="BJ152" s="121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3"/>
      <c r="CA152" s="121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3"/>
      <c r="CP152" s="115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7"/>
    </row>
    <row r="153" spans="1:108" s="37" customFormat="1" ht="14.25" customHeight="1">
      <c r="A153" s="124" t="s">
        <v>144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6"/>
      <c r="AT153" s="127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9"/>
      <c r="BJ153" s="121">
        <f>BJ155</f>
        <v>6180</v>
      </c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3"/>
      <c r="CA153" s="121">
        <f>BJ153</f>
        <v>6180</v>
      </c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3"/>
      <c r="CP153" s="115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7"/>
    </row>
    <row r="154" spans="1:108" s="37" customFormat="1" ht="14.25" customHeight="1">
      <c r="A154" s="124" t="s">
        <v>145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6"/>
      <c r="AT154" s="127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9"/>
      <c r="BJ154" s="121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3"/>
      <c r="CA154" s="121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3"/>
      <c r="CP154" s="115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7"/>
    </row>
    <row r="155" spans="1:108" s="37" customFormat="1" ht="14.25" customHeight="1">
      <c r="A155" s="124" t="s">
        <v>167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6"/>
      <c r="AT155" s="127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9"/>
      <c r="BJ155" s="121">
        <v>6180</v>
      </c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3"/>
      <c r="CA155" s="121">
        <f>BJ155</f>
        <v>6180</v>
      </c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3"/>
      <c r="CP155" s="115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7"/>
    </row>
    <row r="156" spans="1:108" s="37" customFormat="1" ht="14.25" customHeight="1">
      <c r="A156" s="124" t="s">
        <v>170</v>
      </c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6"/>
      <c r="AT156" s="127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9"/>
      <c r="BJ156" s="121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3"/>
      <c r="CA156" s="121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3"/>
      <c r="CP156" s="115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7"/>
    </row>
    <row r="157" spans="1:108" s="37" customFormat="1" ht="28.5" customHeight="1">
      <c r="A157" s="175" t="s">
        <v>148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7"/>
      <c r="AT157" s="127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9"/>
      <c r="BJ157" s="121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3"/>
      <c r="CA157" s="121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3"/>
      <c r="CP157" s="115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7"/>
    </row>
    <row r="158" spans="1:108" s="37" customFormat="1" ht="14.25" customHeight="1">
      <c r="A158" s="124" t="s">
        <v>7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6"/>
      <c r="AT158" s="127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  <c r="BJ158" s="121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3"/>
      <c r="CA158" s="121"/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3"/>
      <c r="CP158" s="115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7"/>
    </row>
    <row r="159" spans="1:108" s="37" customFormat="1" ht="15" customHeight="1">
      <c r="A159" s="133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5"/>
      <c r="AT159" s="127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9"/>
      <c r="BJ159" s="121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3"/>
      <c r="CA159" s="121"/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3"/>
      <c r="CP159" s="115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7"/>
    </row>
    <row r="160" spans="1:108" s="6" customFormat="1" ht="15" customHeight="1">
      <c r="A160" s="36"/>
      <c r="B160" s="131" t="s">
        <v>109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2"/>
      <c r="AT160" s="112">
        <v>223</v>
      </c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  <c r="BJ160" s="115">
        <f>BJ161+BJ167</f>
        <v>1784722.14</v>
      </c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7"/>
      <c r="CA160" s="115">
        <f>BJ160</f>
        <v>1784722.14</v>
      </c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7"/>
      <c r="CP160" s="121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3"/>
    </row>
    <row r="161" spans="1:108" s="37" customFormat="1" ht="30.75" customHeight="1">
      <c r="A161" s="175" t="s">
        <v>146</v>
      </c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7"/>
      <c r="AT161" s="127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9"/>
      <c r="BJ161" s="115">
        <f>BJ163</f>
        <v>1784722.14</v>
      </c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7"/>
      <c r="CA161" s="115">
        <f>BJ161</f>
        <v>1784722.14</v>
      </c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7"/>
      <c r="CP161" s="115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7"/>
    </row>
    <row r="162" spans="1:108" s="37" customFormat="1" ht="14.25" customHeight="1">
      <c r="A162" s="124" t="s">
        <v>7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6"/>
      <c r="AT162" s="127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9"/>
      <c r="BJ162" s="121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3"/>
      <c r="CA162" s="121"/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3"/>
      <c r="CP162" s="115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7"/>
    </row>
    <row r="163" spans="1:108" s="37" customFormat="1" ht="14.25" customHeight="1">
      <c r="A163" s="124" t="s">
        <v>144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6"/>
      <c r="AT163" s="127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9"/>
      <c r="BJ163" s="121">
        <v>1784722.14</v>
      </c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3"/>
      <c r="CA163" s="121">
        <f>BJ163</f>
        <v>1784722.14</v>
      </c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3"/>
      <c r="CP163" s="115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7"/>
    </row>
    <row r="164" spans="1:108" s="37" customFormat="1" ht="14.25" customHeight="1">
      <c r="A164" s="124" t="s">
        <v>145</v>
      </c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6"/>
      <c r="AT164" s="127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9"/>
      <c r="BJ164" s="121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3"/>
      <c r="CA164" s="121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3"/>
      <c r="CP164" s="115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7"/>
    </row>
    <row r="165" spans="1:108" s="37" customFormat="1" ht="14.25" customHeight="1">
      <c r="A165" s="124" t="s">
        <v>167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6"/>
      <c r="AT165" s="127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9"/>
      <c r="BJ165" s="121">
        <v>1784722.14</v>
      </c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3"/>
      <c r="CA165" s="121">
        <f>BJ165</f>
        <v>1784722.14</v>
      </c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3"/>
      <c r="CP165" s="115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7"/>
    </row>
    <row r="166" spans="1:108" s="37" customFormat="1" ht="14.25" customHeight="1">
      <c r="A166" s="124" t="s">
        <v>170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6"/>
      <c r="AT166" s="127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9"/>
      <c r="BJ166" s="121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3"/>
      <c r="CA166" s="121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122"/>
      <c r="CN166" s="122"/>
      <c r="CO166" s="123"/>
      <c r="CP166" s="115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7"/>
    </row>
    <row r="167" spans="1:108" s="37" customFormat="1" ht="31.5" customHeight="1">
      <c r="A167" s="175" t="s">
        <v>148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7"/>
      <c r="AT167" s="127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9"/>
      <c r="BJ167" s="121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22"/>
      <c r="BU167" s="122"/>
      <c r="BV167" s="122"/>
      <c r="BW167" s="122"/>
      <c r="BX167" s="122"/>
      <c r="BY167" s="122"/>
      <c r="BZ167" s="123"/>
      <c r="CA167" s="121"/>
      <c r="CB167" s="122"/>
      <c r="CC167" s="122"/>
      <c r="CD167" s="122"/>
      <c r="CE167" s="122"/>
      <c r="CF167" s="122"/>
      <c r="CG167" s="122"/>
      <c r="CH167" s="122"/>
      <c r="CI167" s="122"/>
      <c r="CJ167" s="122"/>
      <c r="CK167" s="122"/>
      <c r="CL167" s="122"/>
      <c r="CM167" s="122"/>
      <c r="CN167" s="122"/>
      <c r="CO167" s="123"/>
      <c r="CP167" s="115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7"/>
    </row>
    <row r="168" spans="1:108" s="37" customFormat="1" ht="14.25" customHeight="1">
      <c r="A168" s="124" t="s">
        <v>7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6"/>
      <c r="AT168" s="127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9"/>
      <c r="BJ168" s="121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3"/>
      <c r="CA168" s="121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3"/>
      <c r="CP168" s="115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7"/>
    </row>
    <row r="169" spans="1:108" s="37" customFormat="1" ht="15" customHeight="1">
      <c r="A169" s="133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5"/>
      <c r="AT169" s="127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9"/>
      <c r="BJ169" s="121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3"/>
      <c r="CA169" s="121"/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3"/>
      <c r="CP169" s="115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7"/>
    </row>
    <row r="170" spans="1:108" s="6" customFormat="1" ht="30" customHeight="1">
      <c r="A170" s="36"/>
      <c r="B170" s="131" t="s">
        <v>110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2"/>
      <c r="AT170" s="112">
        <v>224</v>
      </c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4"/>
      <c r="BJ170" s="121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3"/>
      <c r="CA170" s="121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3"/>
      <c r="CP170" s="121"/>
      <c r="CQ170" s="122"/>
      <c r="CR170" s="122"/>
      <c r="CS170" s="122"/>
      <c r="CT170" s="122"/>
      <c r="CU170" s="122"/>
      <c r="CV170" s="122"/>
      <c r="CW170" s="122"/>
      <c r="CX170" s="122"/>
      <c r="CY170" s="122"/>
      <c r="CZ170" s="122"/>
      <c r="DA170" s="122"/>
      <c r="DB170" s="122"/>
      <c r="DC170" s="122"/>
      <c r="DD170" s="123"/>
    </row>
    <row r="171" spans="1:108" s="37" customFormat="1" ht="29.25" customHeight="1">
      <c r="A171" s="175" t="s">
        <v>146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/>
      <c r="AT171" s="127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9"/>
      <c r="BJ171" s="121"/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3"/>
      <c r="CA171" s="121"/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3"/>
      <c r="CP171" s="115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7"/>
    </row>
    <row r="172" spans="1:108" s="37" customFormat="1" ht="14.25" customHeight="1">
      <c r="A172" s="124" t="s">
        <v>7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6"/>
      <c r="AT172" s="127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9"/>
      <c r="BJ172" s="121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3"/>
      <c r="CA172" s="121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3"/>
      <c r="CP172" s="115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7"/>
    </row>
    <row r="173" spans="1:108" s="37" customFormat="1" ht="14.25" customHeight="1">
      <c r="A173" s="124" t="s">
        <v>144</v>
      </c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6"/>
      <c r="AT173" s="127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9"/>
      <c r="BJ173" s="121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22"/>
      <c r="BU173" s="122"/>
      <c r="BV173" s="122"/>
      <c r="BW173" s="122"/>
      <c r="BX173" s="122"/>
      <c r="BY173" s="122"/>
      <c r="BZ173" s="123"/>
      <c r="CA173" s="121"/>
      <c r="CB173" s="122"/>
      <c r="CC173" s="122"/>
      <c r="CD173" s="122"/>
      <c r="CE173" s="122"/>
      <c r="CF173" s="122"/>
      <c r="CG173" s="122"/>
      <c r="CH173" s="122"/>
      <c r="CI173" s="122"/>
      <c r="CJ173" s="122"/>
      <c r="CK173" s="122"/>
      <c r="CL173" s="122"/>
      <c r="CM173" s="122"/>
      <c r="CN173" s="122"/>
      <c r="CO173" s="123"/>
      <c r="CP173" s="115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7"/>
    </row>
    <row r="174" spans="1:108" s="37" customFormat="1" ht="14.25" customHeight="1">
      <c r="A174" s="124" t="s">
        <v>145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6"/>
      <c r="AT174" s="127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9"/>
      <c r="BJ174" s="121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3"/>
      <c r="CA174" s="121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3"/>
      <c r="CP174" s="115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7"/>
    </row>
    <row r="175" spans="1:108" s="37" customFormat="1" ht="14.25" customHeight="1">
      <c r="A175" s="124" t="s">
        <v>167</v>
      </c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6"/>
      <c r="AT175" s="127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9"/>
      <c r="BJ175" s="121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3"/>
      <c r="CA175" s="121"/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3"/>
      <c r="CP175" s="115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7"/>
    </row>
    <row r="176" spans="1:108" s="37" customFormat="1" ht="14.25" customHeight="1">
      <c r="A176" s="124" t="s">
        <v>170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6"/>
      <c r="AT176" s="127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9"/>
      <c r="BJ176" s="121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3"/>
      <c r="CA176" s="121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3"/>
      <c r="CP176" s="115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7"/>
    </row>
    <row r="177" spans="1:108" s="37" customFormat="1" ht="31.5" customHeight="1">
      <c r="A177" s="175" t="s">
        <v>148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7"/>
      <c r="AT177" s="127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9"/>
      <c r="BJ177" s="121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3"/>
      <c r="CA177" s="121"/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3"/>
      <c r="CP177" s="115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7"/>
    </row>
    <row r="178" spans="1:108" s="37" customFormat="1" ht="14.25" customHeight="1">
      <c r="A178" s="124" t="s">
        <v>7</v>
      </c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6"/>
      <c r="AT178" s="127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9"/>
      <c r="BJ178" s="121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3"/>
      <c r="CA178" s="121"/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3"/>
      <c r="CP178" s="115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7"/>
    </row>
    <row r="179" spans="1:108" s="37" customFormat="1" ht="14.25" customHeight="1">
      <c r="A179" s="133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5"/>
      <c r="AT179" s="127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9"/>
      <c r="BJ179" s="121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3"/>
      <c r="CA179" s="121"/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3"/>
      <c r="CP179" s="115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7"/>
    </row>
    <row r="180" spans="1:108" s="6" customFormat="1" ht="32.25" customHeight="1">
      <c r="A180" s="36"/>
      <c r="B180" s="131" t="s">
        <v>111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2"/>
      <c r="AT180" s="112">
        <v>225</v>
      </c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4"/>
      <c r="BJ180" s="115">
        <f>BJ181+BJ193+BJ187+BJ195+BJ196</f>
        <v>163417.40000000002</v>
      </c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7"/>
      <c r="CA180" s="115">
        <f>BJ180</f>
        <v>163417.40000000002</v>
      </c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7"/>
      <c r="CP180" s="121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3"/>
    </row>
    <row r="181" spans="1:108" s="37" customFormat="1" ht="28.5" customHeight="1">
      <c r="A181" s="175" t="s">
        <v>146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7"/>
      <c r="AT181" s="127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9"/>
      <c r="BJ181" s="115">
        <f>BJ183</f>
        <v>136978.26</v>
      </c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7"/>
      <c r="CA181" s="115">
        <f>BJ181</f>
        <v>136978.26</v>
      </c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7"/>
      <c r="CP181" s="115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7"/>
    </row>
    <row r="182" spans="1:108" s="37" customFormat="1" ht="14.25" customHeight="1">
      <c r="A182" s="124" t="s">
        <v>7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6"/>
      <c r="AT182" s="127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9"/>
      <c r="BJ182" s="121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3"/>
      <c r="CA182" s="121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3"/>
      <c r="CP182" s="115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7"/>
    </row>
    <row r="183" spans="1:108" s="37" customFormat="1" ht="14.25" customHeight="1">
      <c r="A183" s="124" t="s">
        <v>144</v>
      </c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6"/>
      <c r="AT183" s="127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9"/>
      <c r="BJ183" s="121">
        <v>136978.26</v>
      </c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3"/>
      <c r="CA183" s="121">
        <f>BJ183</f>
        <v>136978.26</v>
      </c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3"/>
      <c r="CP183" s="115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7"/>
    </row>
    <row r="184" spans="1:108" s="37" customFormat="1" ht="14.25" customHeight="1">
      <c r="A184" s="124" t="s">
        <v>145</v>
      </c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6"/>
      <c r="AT184" s="127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9"/>
      <c r="BJ184" s="121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2"/>
      <c r="BU184" s="122"/>
      <c r="BV184" s="122"/>
      <c r="BW184" s="122"/>
      <c r="BX184" s="122"/>
      <c r="BY184" s="122"/>
      <c r="BZ184" s="123"/>
      <c r="CA184" s="121"/>
      <c r="CB184" s="122"/>
      <c r="CC184" s="122"/>
      <c r="CD184" s="122"/>
      <c r="CE184" s="122"/>
      <c r="CF184" s="122"/>
      <c r="CG184" s="122"/>
      <c r="CH184" s="122"/>
      <c r="CI184" s="122"/>
      <c r="CJ184" s="122"/>
      <c r="CK184" s="122"/>
      <c r="CL184" s="122"/>
      <c r="CM184" s="122"/>
      <c r="CN184" s="122"/>
      <c r="CO184" s="123"/>
      <c r="CP184" s="115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7"/>
    </row>
    <row r="185" spans="1:108" s="37" customFormat="1" ht="14.25" customHeight="1">
      <c r="A185" s="124" t="s">
        <v>167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6"/>
      <c r="AT185" s="127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9"/>
      <c r="BJ185" s="121">
        <v>136978.26</v>
      </c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22"/>
      <c r="BU185" s="122"/>
      <c r="BV185" s="122"/>
      <c r="BW185" s="122"/>
      <c r="BX185" s="122"/>
      <c r="BY185" s="122"/>
      <c r="BZ185" s="123"/>
      <c r="CA185" s="121">
        <f>BJ185</f>
        <v>136978.26</v>
      </c>
      <c r="CB185" s="122"/>
      <c r="CC185" s="122"/>
      <c r="CD185" s="122"/>
      <c r="CE185" s="122"/>
      <c r="CF185" s="122"/>
      <c r="CG185" s="122"/>
      <c r="CH185" s="122"/>
      <c r="CI185" s="122"/>
      <c r="CJ185" s="122"/>
      <c r="CK185" s="122"/>
      <c r="CL185" s="122"/>
      <c r="CM185" s="122"/>
      <c r="CN185" s="122"/>
      <c r="CO185" s="123"/>
      <c r="CP185" s="115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7"/>
    </row>
    <row r="186" spans="1:108" s="37" customFormat="1" ht="14.25" customHeight="1">
      <c r="A186" s="124" t="s">
        <v>170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6"/>
      <c r="AT186" s="127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9"/>
      <c r="BJ186" s="121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3"/>
      <c r="CA186" s="121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3"/>
      <c r="CP186" s="115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7"/>
    </row>
    <row r="187" spans="1:108" s="6" customFormat="1" ht="35.25" customHeight="1">
      <c r="A187" s="136" t="s">
        <v>142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8"/>
      <c r="AT187" s="112" t="s">
        <v>20</v>
      </c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4"/>
      <c r="BJ187" s="115">
        <f>BJ189+BJ191</f>
        <v>2800</v>
      </c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7"/>
      <c r="CA187" s="115">
        <f>BJ187</f>
        <v>2800</v>
      </c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7"/>
      <c r="CP187" s="121"/>
      <c r="CQ187" s="122"/>
      <c r="CR187" s="122"/>
      <c r="CS187" s="122"/>
      <c r="CT187" s="122"/>
      <c r="CU187" s="122"/>
      <c r="CV187" s="122"/>
      <c r="CW187" s="122"/>
      <c r="CX187" s="122"/>
      <c r="CY187" s="122"/>
      <c r="CZ187" s="122"/>
      <c r="DA187" s="122"/>
      <c r="DB187" s="122"/>
      <c r="DC187" s="122"/>
      <c r="DD187" s="123"/>
    </row>
    <row r="188" spans="1:108" s="6" customFormat="1" ht="15.75" customHeight="1">
      <c r="A188" s="145" t="s">
        <v>7</v>
      </c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7"/>
      <c r="AT188" s="112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4"/>
      <c r="BJ188" s="121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3"/>
      <c r="CA188" s="121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3"/>
      <c r="CP188" s="121"/>
      <c r="CQ188" s="122"/>
      <c r="CR188" s="122"/>
      <c r="CS188" s="122"/>
      <c r="CT188" s="122"/>
      <c r="CU188" s="122"/>
      <c r="CV188" s="122"/>
      <c r="CW188" s="122"/>
      <c r="CX188" s="122"/>
      <c r="CY188" s="122"/>
      <c r="CZ188" s="122"/>
      <c r="DA188" s="122"/>
      <c r="DB188" s="122"/>
      <c r="DC188" s="122"/>
      <c r="DD188" s="123"/>
    </row>
    <row r="189" spans="1:108" s="6" customFormat="1" ht="24" customHeight="1">
      <c r="A189" s="148" t="s">
        <v>182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50"/>
      <c r="AT189" s="112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4"/>
      <c r="BJ189" s="121">
        <v>2800</v>
      </c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3"/>
      <c r="CA189" s="121">
        <f>BJ189</f>
        <v>2800</v>
      </c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3"/>
      <c r="CP189" s="121"/>
      <c r="CQ189" s="122"/>
      <c r="CR189" s="122"/>
      <c r="CS189" s="122"/>
      <c r="CT189" s="122"/>
      <c r="CU189" s="122"/>
      <c r="CV189" s="122"/>
      <c r="CW189" s="122"/>
      <c r="CX189" s="122"/>
      <c r="CY189" s="122"/>
      <c r="CZ189" s="122"/>
      <c r="DA189" s="122"/>
      <c r="DB189" s="122"/>
      <c r="DC189" s="122"/>
      <c r="DD189" s="123"/>
    </row>
    <row r="190" spans="1:108" s="6" customFormat="1" ht="15">
      <c r="A190" s="141" t="s">
        <v>144</v>
      </c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3"/>
      <c r="AT190" s="112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4"/>
      <c r="BJ190" s="121">
        <v>2800</v>
      </c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3"/>
      <c r="CA190" s="121">
        <f>BJ190</f>
        <v>2800</v>
      </c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3"/>
      <c r="CP190" s="121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3"/>
    </row>
    <row r="191" spans="1:108" s="6" customFormat="1" ht="29.25" customHeight="1">
      <c r="A191" s="144" t="s">
        <v>183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90"/>
      <c r="AT191" s="112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4"/>
      <c r="BJ191" s="121">
        <v>0</v>
      </c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3"/>
      <c r="CA191" s="121">
        <f>BJ191</f>
        <v>0</v>
      </c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3"/>
      <c r="CP191" s="121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3"/>
    </row>
    <row r="192" spans="1:108" s="6" customFormat="1" ht="15">
      <c r="A192" s="141" t="s">
        <v>144</v>
      </c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3"/>
      <c r="AT192" s="112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4"/>
      <c r="BJ192" s="121">
        <v>0</v>
      </c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3"/>
      <c r="CA192" s="121">
        <f>BJ192</f>
        <v>0</v>
      </c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3"/>
      <c r="CP192" s="121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3"/>
    </row>
    <row r="193" spans="1:108" s="37" customFormat="1" ht="33" customHeight="1">
      <c r="A193" s="175" t="s">
        <v>148</v>
      </c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77"/>
      <c r="AT193" s="127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9"/>
      <c r="BJ193" s="121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3"/>
      <c r="CA193" s="121"/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3"/>
      <c r="CP193" s="115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7"/>
    </row>
    <row r="194" spans="1:108" s="37" customFormat="1" ht="14.25" customHeight="1">
      <c r="A194" s="124" t="s">
        <v>7</v>
      </c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6"/>
      <c r="AT194" s="127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9"/>
      <c r="BJ194" s="121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3"/>
      <c r="CA194" s="121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3"/>
      <c r="CP194" s="115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7"/>
    </row>
    <row r="195" spans="1:108" s="37" customFormat="1" ht="39" customHeight="1">
      <c r="A195" s="175" t="s">
        <v>194</v>
      </c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  <c r="AC195" s="176"/>
      <c r="AD195" s="176"/>
      <c r="AE195" s="176"/>
      <c r="AF195" s="176"/>
      <c r="AG195" s="176"/>
      <c r="AH195" s="176"/>
      <c r="AI195" s="176"/>
      <c r="AJ195" s="176"/>
      <c r="AK195" s="176"/>
      <c r="AL195" s="176"/>
      <c r="AM195" s="176"/>
      <c r="AN195" s="176"/>
      <c r="AO195" s="176"/>
      <c r="AP195" s="176"/>
      <c r="AQ195" s="176"/>
      <c r="AR195" s="176"/>
      <c r="AS195" s="177"/>
      <c r="AT195" s="127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9"/>
      <c r="BJ195" s="121">
        <v>1269.14</v>
      </c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3"/>
      <c r="CA195" s="121">
        <v>1269.14</v>
      </c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3"/>
      <c r="CP195" s="115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7"/>
    </row>
    <row r="196" spans="1:108" s="37" customFormat="1" ht="39" customHeight="1">
      <c r="A196" s="175" t="s">
        <v>203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  <c r="AC196" s="176"/>
      <c r="AD196" s="176"/>
      <c r="AE196" s="176"/>
      <c r="AF196" s="176"/>
      <c r="AG196" s="176"/>
      <c r="AH196" s="176"/>
      <c r="AI196" s="176"/>
      <c r="AJ196" s="176"/>
      <c r="AK196" s="176"/>
      <c r="AL196" s="176"/>
      <c r="AM196" s="176"/>
      <c r="AN196" s="176"/>
      <c r="AO196" s="176"/>
      <c r="AP196" s="176"/>
      <c r="AQ196" s="176"/>
      <c r="AR196" s="176"/>
      <c r="AS196" s="177"/>
      <c r="AT196" s="127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9"/>
      <c r="BJ196" s="121">
        <v>22370</v>
      </c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3"/>
      <c r="CA196" s="121">
        <f>BJ196</f>
        <v>22370</v>
      </c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3"/>
      <c r="CP196" s="115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7"/>
    </row>
    <row r="197" spans="1:108" s="6" customFormat="1" ht="15" customHeight="1">
      <c r="A197" s="36"/>
      <c r="B197" s="131" t="s">
        <v>112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2"/>
      <c r="AT197" s="112">
        <v>226</v>
      </c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4"/>
      <c r="BJ197" s="115">
        <f>BJ198+BJ210+BJ204+BJ212</f>
        <v>243439.75</v>
      </c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7"/>
      <c r="CA197" s="115">
        <f>BJ197</f>
        <v>243439.75</v>
      </c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7"/>
      <c r="CP197" s="121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3"/>
    </row>
    <row r="198" spans="1:108" s="37" customFormat="1" ht="31.5" customHeight="1">
      <c r="A198" s="175" t="s">
        <v>146</v>
      </c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7"/>
      <c r="AT198" s="127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9"/>
      <c r="BJ198" s="115">
        <f>BJ200</f>
        <v>227187.63</v>
      </c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7"/>
      <c r="CA198" s="115">
        <f>BJ198</f>
        <v>227187.63</v>
      </c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7"/>
      <c r="CP198" s="115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7"/>
    </row>
    <row r="199" spans="1:108" s="37" customFormat="1" ht="14.25" customHeight="1">
      <c r="A199" s="124" t="s">
        <v>7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6"/>
      <c r="AT199" s="127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9"/>
      <c r="BJ199" s="121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3"/>
      <c r="CA199" s="121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3"/>
      <c r="CP199" s="115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7"/>
    </row>
    <row r="200" spans="1:108" s="37" customFormat="1" ht="14.25" customHeight="1">
      <c r="A200" s="124" t="s">
        <v>144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6"/>
      <c r="AT200" s="127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9"/>
      <c r="BJ200" s="121">
        <v>227187.63</v>
      </c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3"/>
      <c r="CA200" s="121">
        <f>BJ200</f>
        <v>227187.63</v>
      </c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3"/>
      <c r="CP200" s="115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7"/>
    </row>
    <row r="201" spans="1:108" s="37" customFormat="1" ht="14.25" customHeight="1">
      <c r="A201" s="124" t="s">
        <v>145</v>
      </c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6"/>
      <c r="AT201" s="127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9"/>
      <c r="BJ201" s="121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3"/>
      <c r="CA201" s="121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3"/>
      <c r="CP201" s="115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7"/>
    </row>
    <row r="202" spans="1:108" s="37" customFormat="1" ht="14.25" customHeight="1">
      <c r="A202" s="124" t="s">
        <v>167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6"/>
      <c r="AT202" s="127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9"/>
      <c r="BJ202" s="121">
        <v>227187.63</v>
      </c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3"/>
      <c r="CA202" s="121">
        <f>BJ202</f>
        <v>227187.63</v>
      </c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3"/>
      <c r="CP202" s="115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7"/>
    </row>
    <row r="203" spans="1:108" s="37" customFormat="1" ht="14.25" customHeight="1">
      <c r="A203" s="124" t="s">
        <v>170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6"/>
      <c r="AT203" s="127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9"/>
      <c r="BJ203" s="121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3"/>
      <c r="CA203" s="121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3"/>
      <c r="CP203" s="115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7"/>
    </row>
    <row r="204" spans="1:108" s="6" customFormat="1" ht="35.25" customHeight="1">
      <c r="A204" s="136" t="s">
        <v>142</v>
      </c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8"/>
      <c r="AT204" s="112" t="s">
        <v>20</v>
      </c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4"/>
      <c r="BJ204" s="115">
        <f>BJ206+BJ208</f>
        <v>16252.12</v>
      </c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7"/>
      <c r="CA204" s="115">
        <f>BJ204</f>
        <v>16252.12</v>
      </c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7"/>
      <c r="CP204" s="121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3"/>
    </row>
    <row r="205" spans="1:108" s="6" customFormat="1" ht="15.75" customHeight="1">
      <c r="A205" s="145" t="s">
        <v>7</v>
      </c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7"/>
      <c r="AT205" s="112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4"/>
      <c r="BJ205" s="121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3"/>
      <c r="CA205" s="121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3"/>
      <c r="CP205" s="121"/>
      <c r="CQ205" s="122"/>
      <c r="CR205" s="122"/>
      <c r="CS205" s="122"/>
      <c r="CT205" s="122"/>
      <c r="CU205" s="122"/>
      <c r="CV205" s="122"/>
      <c r="CW205" s="122"/>
      <c r="CX205" s="122"/>
      <c r="CY205" s="122"/>
      <c r="CZ205" s="122"/>
      <c r="DA205" s="122"/>
      <c r="DB205" s="122"/>
      <c r="DC205" s="122"/>
      <c r="DD205" s="123"/>
    </row>
    <row r="206" spans="1:108" s="6" customFormat="1" ht="24" customHeight="1">
      <c r="A206" s="148" t="s">
        <v>182</v>
      </c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50"/>
      <c r="AT206" s="112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4"/>
      <c r="BJ206" s="121">
        <v>16252.12</v>
      </c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3"/>
      <c r="CA206" s="121">
        <f>BJ206</f>
        <v>16252.12</v>
      </c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3"/>
      <c r="CP206" s="121"/>
      <c r="CQ206" s="122"/>
      <c r="CR206" s="122"/>
      <c r="CS206" s="122"/>
      <c r="CT206" s="122"/>
      <c r="CU206" s="122"/>
      <c r="CV206" s="122"/>
      <c r="CW206" s="122"/>
      <c r="CX206" s="122"/>
      <c r="CY206" s="122"/>
      <c r="CZ206" s="122"/>
      <c r="DA206" s="122"/>
      <c r="DB206" s="122"/>
      <c r="DC206" s="122"/>
      <c r="DD206" s="123"/>
    </row>
    <row r="207" spans="1:108" s="6" customFormat="1" ht="15">
      <c r="A207" s="141" t="s">
        <v>144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42"/>
      <c r="AK207" s="142"/>
      <c r="AL207" s="142"/>
      <c r="AM207" s="142"/>
      <c r="AN207" s="142"/>
      <c r="AO207" s="142"/>
      <c r="AP207" s="142"/>
      <c r="AQ207" s="142"/>
      <c r="AR207" s="142"/>
      <c r="AS207" s="143"/>
      <c r="AT207" s="112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4"/>
      <c r="BJ207" s="121">
        <v>16252.12</v>
      </c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3"/>
      <c r="CA207" s="121">
        <f>BJ207</f>
        <v>16252.12</v>
      </c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3"/>
      <c r="CP207" s="121"/>
      <c r="CQ207" s="122"/>
      <c r="CR207" s="122"/>
      <c r="CS207" s="122"/>
      <c r="CT207" s="122"/>
      <c r="CU207" s="122"/>
      <c r="CV207" s="122"/>
      <c r="CW207" s="122"/>
      <c r="CX207" s="122"/>
      <c r="CY207" s="122"/>
      <c r="CZ207" s="122"/>
      <c r="DA207" s="122"/>
      <c r="DB207" s="122"/>
      <c r="DC207" s="122"/>
      <c r="DD207" s="123"/>
    </row>
    <row r="208" spans="1:108" s="6" customFormat="1" ht="29.25" customHeight="1">
      <c r="A208" s="144" t="s">
        <v>183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90"/>
      <c r="AT208" s="112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4"/>
      <c r="BJ208" s="121">
        <v>0</v>
      </c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3"/>
      <c r="CA208" s="121">
        <f>BJ208</f>
        <v>0</v>
      </c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3"/>
      <c r="CP208" s="121"/>
      <c r="CQ208" s="122"/>
      <c r="CR208" s="122"/>
      <c r="CS208" s="122"/>
      <c r="CT208" s="122"/>
      <c r="CU208" s="122"/>
      <c r="CV208" s="122"/>
      <c r="CW208" s="122"/>
      <c r="CX208" s="122"/>
      <c r="CY208" s="122"/>
      <c r="CZ208" s="122"/>
      <c r="DA208" s="122"/>
      <c r="DB208" s="122"/>
      <c r="DC208" s="122"/>
      <c r="DD208" s="123"/>
    </row>
    <row r="209" spans="1:108" s="6" customFormat="1" ht="15">
      <c r="A209" s="141" t="s">
        <v>144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3"/>
      <c r="AT209" s="112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4"/>
      <c r="BJ209" s="121">
        <v>0</v>
      </c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22"/>
      <c r="BU209" s="122"/>
      <c r="BV209" s="122"/>
      <c r="BW209" s="122"/>
      <c r="BX209" s="122"/>
      <c r="BY209" s="122"/>
      <c r="BZ209" s="123"/>
      <c r="CA209" s="121">
        <f>BJ209</f>
        <v>0</v>
      </c>
      <c r="CB209" s="122"/>
      <c r="CC209" s="122"/>
      <c r="CD209" s="122"/>
      <c r="CE209" s="122"/>
      <c r="CF209" s="122"/>
      <c r="CG209" s="122"/>
      <c r="CH209" s="122"/>
      <c r="CI209" s="122"/>
      <c r="CJ209" s="122"/>
      <c r="CK209" s="122"/>
      <c r="CL209" s="122"/>
      <c r="CM209" s="122"/>
      <c r="CN209" s="122"/>
      <c r="CO209" s="123"/>
      <c r="CP209" s="121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3"/>
    </row>
    <row r="210" spans="1:108" s="37" customFormat="1" ht="27" customHeight="1">
      <c r="A210" s="175" t="s">
        <v>148</v>
      </c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7"/>
      <c r="AT210" s="127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9"/>
      <c r="BJ210" s="121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3"/>
      <c r="CA210" s="121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3"/>
      <c r="CP210" s="115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7"/>
    </row>
    <row r="211" spans="1:108" s="37" customFormat="1" ht="14.25" customHeight="1">
      <c r="A211" s="124" t="s">
        <v>7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6"/>
      <c r="AT211" s="127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9"/>
      <c r="BJ211" s="121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3"/>
      <c r="CA211" s="121"/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3"/>
      <c r="CP211" s="115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7"/>
    </row>
    <row r="212" spans="1:108" s="37" customFormat="1" ht="14.25" customHeight="1">
      <c r="A212" s="133" t="s">
        <v>197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5"/>
      <c r="AT212" s="127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9"/>
      <c r="BJ212" s="121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3"/>
      <c r="CA212" s="121"/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3"/>
      <c r="CP212" s="115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16"/>
      <c r="DB212" s="116"/>
      <c r="DC212" s="116"/>
      <c r="DD212" s="117"/>
    </row>
    <row r="213" spans="1:108" s="6" customFormat="1" ht="30" customHeight="1">
      <c r="A213" s="36"/>
      <c r="B213" s="139" t="s">
        <v>30</v>
      </c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40"/>
      <c r="AT213" s="112">
        <v>240</v>
      </c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4"/>
      <c r="BJ213" s="121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3"/>
      <c r="CA213" s="121"/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3"/>
      <c r="CP213" s="121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3"/>
    </row>
    <row r="214" spans="1:108" s="37" customFormat="1" ht="30.75" customHeight="1">
      <c r="A214" s="175" t="s">
        <v>146</v>
      </c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7"/>
      <c r="AT214" s="127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9"/>
      <c r="BJ214" s="121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3"/>
      <c r="CA214" s="121"/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3"/>
      <c r="CP214" s="115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7"/>
    </row>
    <row r="215" spans="1:108" s="37" customFormat="1" ht="14.25" customHeight="1">
      <c r="A215" s="124" t="s">
        <v>7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6"/>
      <c r="AT215" s="127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9"/>
      <c r="BJ215" s="121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3"/>
      <c r="CA215" s="121"/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3"/>
      <c r="CP215" s="115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7"/>
    </row>
    <row r="216" spans="1:108" s="37" customFormat="1" ht="14.25" customHeight="1">
      <c r="A216" s="124" t="s">
        <v>144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6"/>
      <c r="AT216" s="127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9"/>
      <c r="BJ216" s="121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3"/>
      <c r="CA216" s="121"/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3"/>
      <c r="CP216" s="115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7"/>
    </row>
    <row r="217" spans="1:108" s="37" customFormat="1" ht="14.25" customHeight="1">
      <c r="A217" s="124" t="s">
        <v>145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6"/>
      <c r="AT217" s="127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9"/>
      <c r="BJ217" s="121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3"/>
      <c r="CA217" s="121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3"/>
      <c r="CP217" s="115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7"/>
    </row>
    <row r="218" spans="1:108" s="37" customFormat="1" ht="14.25" customHeight="1">
      <c r="A218" s="124" t="s">
        <v>167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6"/>
      <c r="AT218" s="127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9"/>
      <c r="BJ218" s="121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3"/>
      <c r="CA218" s="121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3"/>
      <c r="CP218" s="115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7"/>
    </row>
    <row r="219" spans="1:108" s="37" customFormat="1" ht="14.25" customHeight="1">
      <c r="A219" s="124" t="s">
        <v>170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6"/>
      <c r="AT219" s="127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9"/>
      <c r="BJ219" s="121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3"/>
      <c r="CA219" s="121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3"/>
      <c r="CP219" s="115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7"/>
    </row>
    <row r="220" spans="1:108" s="37" customFormat="1" ht="14.25" customHeight="1">
      <c r="A220" s="124" t="s">
        <v>171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6"/>
      <c r="AT220" s="127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9"/>
      <c r="BJ220" s="121"/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2"/>
      <c r="BU220" s="122"/>
      <c r="BV220" s="122"/>
      <c r="BW220" s="122"/>
      <c r="BX220" s="122"/>
      <c r="BY220" s="122"/>
      <c r="BZ220" s="123"/>
      <c r="CA220" s="121"/>
      <c r="CB220" s="122"/>
      <c r="CC220" s="122"/>
      <c r="CD220" s="122"/>
      <c r="CE220" s="122"/>
      <c r="CF220" s="122"/>
      <c r="CG220" s="122"/>
      <c r="CH220" s="122"/>
      <c r="CI220" s="122"/>
      <c r="CJ220" s="122"/>
      <c r="CK220" s="122"/>
      <c r="CL220" s="122"/>
      <c r="CM220" s="122"/>
      <c r="CN220" s="122"/>
      <c r="CO220" s="123"/>
      <c r="CP220" s="115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7"/>
    </row>
    <row r="221" spans="1:108" s="37" customFormat="1" ht="30" customHeight="1">
      <c r="A221" s="175" t="s">
        <v>148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7"/>
      <c r="AT221" s="127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9"/>
      <c r="BJ221" s="121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3"/>
      <c r="CA221" s="121"/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122"/>
      <c r="CM221" s="122"/>
      <c r="CN221" s="122"/>
      <c r="CO221" s="123"/>
      <c r="CP221" s="115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7"/>
    </row>
    <row r="222" spans="1:108" s="37" customFormat="1" ht="14.25" customHeight="1">
      <c r="A222" s="124" t="s">
        <v>7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6"/>
      <c r="AT222" s="127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9"/>
      <c r="BJ222" s="121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3"/>
      <c r="CA222" s="121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3"/>
      <c r="CP222" s="115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7"/>
    </row>
    <row r="223" spans="1:108" s="37" customFormat="1" ht="15" customHeight="1">
      <c r="A223" s="133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5"/>
      <c r="AT223" s="127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9"/>
      <c r="BJ223" s="121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3"/>
      <c r="CA223" s="121"/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122"/>
      <c r="CM223" s="122"/>
      <c r="CN223" s="122"/>
      <c r="CO223" s="123"/>
      <c r="CP223" s="115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7"/>
    </row>
    <row r="224" spans="1:108" s="6" customFormat="1" ht="14.25" customHeight="1">
      <c r="A224" s="36"/>
      <c r="B224" s="89" t="s">
        <v>1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90"/>
      <c r="AT224" s="112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4"/>
      <c r="BJ224" s="121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122"/>
      <c r="BV224" s="122"/>
      <c r="BW224" s="122"/>
      <c r="BX224" s="122"/>
      <c r="BY224" s="122"/>
      <c r="BZ224" s="123"/>
      <c r="CA224" s="121"/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3"/>
      <c r="CP224" s="121"/>
      <c r="CQ224" s="122"/>
      <c r="CR224" s="122"/>
      <c r="CS224" s="122"/>
      <c r="CT224" s="122"/>
      <c r="CU224" s="122"/>
      <c r="CV224" s="122"/>
      <c r="CW224" s="122"/>
      <c r="CX224" s="122"/>
      <c r="CY224" s="122"/>
      <c r="CZ224" s="122"/>
      <c r="DA224" s="122"/>
      <c r="DB224" s="122"/>
      <c r="DC224" s="122"/>
      <c r="DD224" s="123"/>
    </row>
    <row r="225" spans="1:108" s="6" customFormat="1" ht="33.75" customHeight="1">
      <c r="A225" s="36"/>
      <c r="B225" s="131" t="s">
        <v>138</v>
      </c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2"/>
      <c r="AT225" s="112">
        <v>241</v>
      </c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4"/>
      <c r="BJ225" s="121"/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3"/>
      <c r="CA225" s="121"/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3"/>
      <c r="CP225" s="121"/>
      <c r="CQ225" s="122"/>
      <c r="CR225" s="122"/>
      <c r="CS225" s="122"/>
      <c r="CT225" s="122"/>
      <c r="CU225" s="122"/>
      <c r="CV225" s="122"/>
      <c r="CW225" s="122"/>
      <c r="CX225" s="122"/>
      <c r="CY225" s="122"/>
      <c r="CZ225" s="122"/>
      <c r="DA225" s="122"/>
      <c r="DB225" s="122"/>
      <c r="DC225" s="122"/>
      <c r="DD225" s="123"/>
    </row>
    <row r="226" spans="1:108" s="37" customFormat="1" ht="33.75" customHeight="1">
      <c r="A226" s="175" t="s">
        <v>146</v>
      </c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76"/>
      <c r="AQ226" s="176"/>
      <c r="AR226" s="176"/>
      <c r="AS226" s="177"/>
      <c r="AT226" s="127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9"/>
      <c r="BJ226" s="121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2"/>
      <c r="BU226" s="122"/>
      <c r="BV226" s="122"/>
      <c r="BW226" s="122"/>
      <c r="BX226" s="122"/>
      <c r="BY226" s="122"/>
      <c r="BZ226" s="123"/>
      <c r="CA226" s="121"/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3"/>
      <c r="CP226" s="115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7"/>
    </row>
    <row r="227" spans="1:108" s="37" customFormat="1" ht="14.25" customHeight="1">
      <c r="A227" s="124" t="s">
        <v>7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6"/>
      <c r="AT227" s="127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9"/>
      <c r="BJ227" s="121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22"/>
      <c r="BU227" s="122"/>
      <c r="BV227" s="122"/>
      <c r="BW227" s="122"/>
      <c r="BX227" s="122"/>
      <c r="BY227" s="122"/>
      <c r="BZ227" s="123"/>
      <c r="CA227" s="121"/>
      <c r="CB227" s="122"/>
      <c r="CC227" s="122"/>
      <c r="CD227" s="122"/>
      <c r="CE227" s="122"/>
      <c r="CF227" s="122"/>
      <c r="CG227" s="122"/>
      <c r="CH227" s="122"/>
      <c r="CI227" s="122"/>
      <c r="CJ227" s="122"/>
      <c r="CK227" s="122"/>
      <c r="CL227" s="122"/>
      <c r="CM227" s="122"/>
      <c r="CN227" s="122"/>
      <c r="CO227" s="123"/>
      <c r="CP227" s="115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7"/>
    </row>
    <row r="228" spans="1:108" s="37" customFormat="1" ht="14.25" customHeight="1">
      <c r="A228" s="124" t="s">
        <v>144</v>
      </c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6"/>
      <c r="AT228" s="127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9"/>
      <c r="BJ228" s="121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3"/>
      <c r="CA228" s="121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3"/>
      <c r="CP228" s="115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7"/>
    </row>
    <row r="229" spans="1:108" s="37" customFormat="1" ht="14.25" customHeight="1">
      <c r="A229" s="124" t="s">
        <v>145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6"/>
      <c r="AT229" s="127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9"/>
      <c r="BJ229" s="121"/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2"/>
      <c r="BV229" s="122"/>
      <c r="BW229" s="122"/>
      <c r="BX229" s="122"/>
      <c r="BY229" s="122"/>
      <c r="BZ229" s="123"/>
      <c r="CA229" s="121"/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3"/>
      <c r="CP229" s="115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7"/>
    </row>
    <row r="230" spans="1:108" s="37" customFormat="1" ht="14.25" customHeight="1">
      <c r="A230" s="124" t="s">
        <v>167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6"/>
      <c r="AT230" s="127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9"/>
      <c r="BJ230" s="121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3"/>
      <c r="CA230" s="121"/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3"/>
      <c r="CP230" s="115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7"/>
    </row>
    <row r="231" spans="1:108" s="37" customFormat="1" ht="14.25" customHeight="1">
      <c r="A231" s="124" t="s">
        <v>170</v>
      </c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6"/>
      <c r="AT231" s="127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9"/>
      <c r="BJ231" s="121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3"/>
      <c r="CA231" s="121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3"/>
      <c r="CP231" s="115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7"/>
    </row>
    <row r="232" spans="1:108" s="37" customFormat="1" ht="30" customHeight="1">
      <c r="A232" s="175" t="s">
        <v>148</v>
      </c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  <c r="AB232" s="176"/>
      <c r="AC232" s="176"/>
      <c r="AD232" s="176"/>
      <c r="AE232" s="176"/>
      <c r="AF232" s="176"/>
      <c r="AG232" s="176"/>
      <c r="AH232" s="176"/>
      <c r="AI232" s="176"/>
      <c r="AJ232" s="176"/>
      <c r="AK232" s="176"/>
      <c r="AL232" s="176"/>
      <c r="AM232" s="176"/>
      <c r="AN232" s="176"/>
      <c r="AO232" s="176"/>
      <c r="AP232" s="176"/>
      <c r="AQ232" s="176"/>
      <c r="AR232" s="176"/>
      <c r="AS232" s="177"/>
      <c r="AT232" s="127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9"/>
      <c r="BJ232" s="121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2"/>
      <c r="BZ232" s="123"/>
      <c r="CA232" s="121"/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3"/>
      <c r="CP232" s="115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7"/>
    </row>
    <row r="233" spans="1:108" s="37" customFormat="1" ht="14.25" customHeight="1">
      <c r="A233" s="124" t="s">
        <v>7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6"/>
      <c r="AT233" s="127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9"/>
      <c r="BJ233" s="121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3"/>
      <c r="CA233" s="121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3"/>
      <c r="CP233" s="115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7"/>
    </row>
    <row r="234" spans="1:108" s="37" customFormat="1" ht="14.25" customHeight="1">
      <c r="A234" s="133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5"/>
      <c r="AT234" s="127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9"/>
      <c r="BJ234" s="121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3"/>
      <c r="CA234" s="121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3"/>
      <c r="CP234" s="115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7"/>
    </row>
    <row r="235" spans="1:108" s="6" customFormat="1" ht="15">
      <c r="A235" s="36"/>
      <c r="B235" s="139" t="s">
        <v>46</v>
      </c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40"/>
      <c r="AT235" s="112">
        <v>260</v>
      </c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4"/>
      <c r="BJ235" s="121"/>
      <c r="BK235" s="122"/>
      <c r="BL235" s="122"/>
      <c r="BM235" s="122"/>
      <c r="BN235" s="122"/>
      <c r="BO235" s="122"/>
      <c r="BP235" s="122"/>
      <c r="BQ235" s="122"/>
      <c r="BR235" s="122"/>
      <c r="BS235" s="122"/>
      <c r="BT235" s="122"/>
      <c r="BU235" s="122"/>
      <c r="BV235" s="122"/>
      <c r="BW235" s="122"/>
      <c r="BX235" s="122"/>
      <c r="BY235" s="122"/>
      <c r="BZ235" s="123"/>
      <c r="CA235" s="121"/>
      <c r="CB235" s="122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2"/>
      <c r="CN235" s="122"/>
      <c r="CO235" s="123"/>
      <c r="CP235" s="121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3"/>
    </row>
    <row r="236" spans="1:108" s="37" customFormat="1" ht="30.75" customHeight="1">
      <c r="A236" s="175" t="s">
        <v>146</v>
      </c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  <c r="AR236" s="176"/>
      <c r="AS236" s="177"/>
      <c r="AT236" s="127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9"/>
      <c r="BJ236" s="121"/>
      <c r="BK236" s="122"/>
      <c r="BL236" s="122"/>
      <c r="BM236" s="122"/>
      <c r="BN236" s="122"/>
      <c r="BO236" s="122"/>
      <c r="BP236" s="122"/>
      <c r="BQ236" s="122"/>
      <c r="BR236" s="122"/>
      <c r="BS236" s="122"/>
      <c r="BT236" s="122"/>
      <c r="BU236" s="122"/>
      <c r="BV236" s="122"/>
      <c r="BW236" s="122"/>
      <c r="BX236" s="122"/>
      <c r="BY236" s="122"/>
      <c r="BZ236" s="123"/>
      <c r="CA236" s="121"/>
      <c r="CB236" s="122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2"/>
      <c r="CN236" s="122"/>
      <c r="CO236" s="123"/>
      <c r="CP236" s="115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7"/>
    </row>
    <row r="237" spans="1:108" s="37" customFormat="1" ht="14.25" customHeight="1">
      <c r="A237" s="124" t="s">
        <v>7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6"/>
      <c r="AT237" s="127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9"/>
      <c r="BJ237" s="121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2"/>
      <c r="BZ237" s="123"/>
      <c r="CA237" s="121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3"/>
      <c r="CP237" s="115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7"/>
    </row>
    <row r="238" spans="1:108" s="37" customFormat="1" ht="14.25" customHeight="1">
      <c r="A238" s="124" t="s">
        <v>144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6"/>
      <c r="AT238" s="127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9"/>
      <c r="BJ238" s="121"/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2"/>
      <c r="BZ238" s="123"/>
      <c r="CA238" s="121"/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3"/>
      <c r="CP238" s="115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7"/>
    </row>
    <row r="239" spans="1:108" s="37" customFormat="1" ht="14.25" customHeight="1">
      <c r="A239" s="124" t="s">
        <v>145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6"/>
      <c r="AT239" s="127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9"/>
      <c r="BJ239" s="121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2"/>
      <c r="BZ239" s="123"/>
      <c r="CA239" s="121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3"/>
      <c r="CP239" s="115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7"/>
    </row>
    <row r="240" spans="1:108" s="37" customFormat="1" ht="14.25" customHeight="1">
      <c r="A240" s="124" t="s">
        <v>167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6"/>
      <c r="AT240" s="127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9"/>
      <c r="BJ240" s="121"/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2"/>
      <c r="BZ240" s="123"/>
      <c r="CA240" s="121"/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3"/>
      <c r="CP240" s="115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7"/>
    </row>
    <row r="241" spans="1:108" s="37" customFormat="1" ht="14.25" customHeight="1">
      <c r="A241" s="124" t="s">
        <v>170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6"/>
      <c r="AT241" s="127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9"/>
      <c r="BJ241" s="121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3"/>
      <c r="CA241" s="121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3"/>
      <c r="CP241" s="115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7"/>
    </row>
    <row r="242" spans="1:108" s="37" customFormat="1" ht="33" customHeight="1">
      <c r="A242" s="175" t="s">
        <v>148</v>
      </c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/>
      <c r="AM242" s="176"/>
      <c r="AN242" s="176"/>
      <c r="AO242" s="176"/>
      <c r="AP242" s="176"/>
      <c r="AQ242" s="176"/>
      <c r="AR242" s="176"/>
      <c r="AS242" s="177"/>
      <c r="AT242" s="127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9"/>
      <c r="BJ242" s="121"/>
      <c r="BK242" s="122"/>
      <c r="BL242" s="122"/>
      <c r="BM242" s="122"/>
      <c r="BN242" s="122"/>
      <c r="BO242" s="122"/>
      <c r="BP242" s="122"/>
      <c r="BQ242" s="122"/>
      <c r="BR242" s="122"/>
      <c r="BS242" s="122"/>
      <c r="BT242" s="122"/>
      <c r="BU242" s="122"/>
      <c r="BV242" s="122"/>
      <c r="BW242" s="122"/>
      <c r="BX242" s="122"/>
      <c r="BY242" s="122"/>
      <c r="BZ242" s="123"/>
      <c r="CA242" s="121"/>
      <c r="CB242" s="122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2"/>
      <c r="CN242" s="122"/>
      <c r="CO242" s="123"/>
      <c r="CP242" s="115"/>
      <c r="CQ242" s="116"/>
      <c r="CR242" s="116"/>
      <c r="CS242" s="116"/>
      <c r="CT242" s="116"/>
      <c r="CU242" s="116"/>
      <c r="CV242" s="116"/>
      <c r="CW242" s="116"/>
      <c r="CX242" s="116"/>
      <c r="CY242" s="116"/>
      <c r="CZ242" s="116"/>
      <c r="DA242" s="116"/>
      <c r="DB242" s="116"/>
      <c r="DC242" s="116"/>
      <c r="DD242" s="117"/>
    </row>
    <row r="243" spans="1:108" s="37" customFormat="1" ht="14.25" customHeight="1">
      <c r="A243" s="124" t="s">
        <v>7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6"/>
      <c r="AT243" s="127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9"/>
      <c r="BJ243" s="121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3"/>
      <c r="CA243" s="121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3"/>
      <c r="CP243" s="115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7"/>
    </row>
    <row r="244" spans="1:108" s="37" customFormat="1" ht="15" customHeight="1">
      <c r="A244" s="133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5"/>
      <c r="AT244" s="127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9"/>
      <c r="BJ244" s="121"/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2"/>
      <c r="BZ244" s="123"/>
      <c r="CA244" s="121"/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3"/>
      <c r="CP244" s="115"/>
      <c r="CQ244" s="116"/>
      <c r="CR244" s="116"/>
      <c r="CS244" s="116"/>
      <c r="CT244" s="116"/>
      <c r="CU244" s="116"/>
      <c r="CV244" s="116"/>
      <c r="CW244" s="116"/>
      <c r="CX244" s="116"/>
      <c r="CY244" s="116"/>
      <c r="CZ244" s="116"/>
      <c r="DA244" s="116"/>
      <c r="DB244" s="116"/>
      <c r="DC244" s="116"/>
      <c r="DD244" s="117"/>
    </row>
    <row r="245" spans="1:108" s="6" customFormat="1" ht="14.25" customHeight="1">
      <c r="A245" s="36"/>
      <c r="B245" s="89" t="s">
        <v>1</v>
      </c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90"/>
      <c r="AT245" s="112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4"/>
      <c r="BJ245" s="121"/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2"/>
      <c r="BZ245" s="123"/>
      <c r="CA245" s="121"/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3"/>
      <c r="CP245" s="121"/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3"/>
    </row>
    <row r="246" spans="1:108" s="6" customFormat="1" ht="30" customHeight="1">
      <c r="A246" s="36"/>
      <c r="B246" s="131" t="s">
        <v>113</v>
      </c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2"/>
      <c r="AT246" s="112">
        <v>262</v>
      </c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4"/>
      <c r="BJ246" s="121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3"/>
      <c r="CA246" s="121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3"/>
      <c r="CP246" s="121"/>
      <c r="CQ246" s="122"/>
      <c r="CR246" s="122"/>
      <c r="CS246" s="122"/>
      <c r="CT246" s="122"/>
      <c r="CU246" s="122"/>
      <c r="CV246" s="122"/>
      <c r="CW246" s="122"/>
      <c r="CX246" s="122"/>
      <c r="CY246" s="122"/>
      <c r="CZ246" s="122"/>
      <c r="DA246" s="122"/>
      <c r="DB246" s="122"/>
      <c r="DC246" s="122"/>
      <c r="DD246" s="123"/>
    </row>
    <row r="247" spans="1:108" s="37" customFormat="1" ht="30" customHeight="1">
      <c r="A247" s="175" t="s">
        <v>146</v>
      </c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6"/>
      <c r="AG247" s="176"/>
      <c r="AH247" s="176"/>
      <c r="AI247" s="176"/>
      <c r="AJ247" s="176"/>
      <c r="AK247" s="176"/>
      <c r="AL247" s="176"/>
      <c r="AM247" s="176"/>
      <c r="AN247" s="176"/>
      <c r="AO247" s="176"/>
      <c r="AP247" s="176"/>
      <c r="AQ247" s="176"/>
      <c r="AR247" s="176"/>
      <c r="AS247" s="177"/>
      <c r="AT247" s="127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9"/>
      <c r="BJ247" s="121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3"/>
      <c r="CA247" s="121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3"/>
      <c r="CP247" s="115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7"/>
    </row>
    <row r="248" spans="1:108" s="37" customFormat="1" ht="14.25" customHeight="1">
      <c r="A248" s="124" t="s">
        <v>7</v>
      </c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6"/>
      <c r="AT248" s="127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9"/>
      <c r="BJ248" s="121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3"/>
      <c r="CA248" s="121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3"/>
      <c r="CP248" s="115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16"/>
      <c r="DA248" s="116"/>
      <c r="DB248" s="116"/>
      <c r="DC248" s="116"/>
      <c r="DD248" s="117"/>
    </row>
    <row r="249" spans="1:108" s="37" customFormat="1" ht="14.25" customHeight="1">
      <c r="A249" s="124" t="s">
        <v>144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6"/>
      <c r="AT249" s="127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9"/>
      <c r="BJ249" s="121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3"/>
      <c r="CA249" s="121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3"/>
      <c r="CP249" s="115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7"/>
    </row>
    <row r="250" spans="1:108" s="37" customFormat="1" ht="14.25" customHeight="1">
      <c r="A250" s="124" t="s">
        <v>145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6"/>
      <c r="AT250" s="127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9"/>
      <c r="BJ250" s="121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3"/>
      <c r="CA250" s="121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3"/>
      <c r="CP250" s="115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7"/>
    </row>
    <row r="251" spans="1:108" s="37" customFormat="1" ht="14.25" customHeight="1">
      <c r="A251" s="124" t="s">
        <v>167</v>
      </c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6"/>
      <c r="AT251" s="127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9"/>
      <c r="BJ251" s="121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3"/>
      <c r="CA251" s="121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3"/>
      <c r="CP251" s="115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7"/>
    </row>
    <row r="252" spans="1:108" s="37" customFormat="1" ht="14.25" customHeight="1">
      <c r="A252" s="124" t="s">
        <v>170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6"/>
      <c r="AT252" s="127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9"/>
      <c r="BJ252" s="121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3"/>
      <c r="CA252" s="121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3"/>
      <c r="CP252" s="115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7"/>
    </row>
    <row r="253" spans="1:108" s="37" customFormat="1" ht="30" customHeight="1">
      <c r="A253" s="175" t="s">
        <v>148</v>
      </c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6"/>
      <c r="AG253" s="176"/>
      <c r="AH253" s="176"/>
      <c r="AI253" s="176"/>
      <c r="AJ253" s="176"/>
      <c r="AK253" s="176"/>
      <c r="AL253" s="176"/>
      <c r="AM253" s="176"/>
      <c r="AN253" s="176"/>
      <c r="AO253" s="176"/>
      <c r="AP253" s="176"/>
      <c r="AQ253" s="176"/>
      <c r="AR253" s="176"/>
      <c r="AS253" s="177"/>
      <c r="AT253" s="127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9"/>
      <c r="BJ253" s="121"/>
      <c r="BK253" s="122"/>
      <c r="BL253" s="122"/>
      <c r="BM253" s="122"/>
      <c r="BN253" s="122"/>
      <c r="BO253" s="122"/>
      <c r="BP253" s="122"/>
      <c r="BQ253" s="122"/>
      <c r="BR253" s="122"/>
      <c r="BS253" s="122"/>
      <c r="BT253" s="122"/>
      <c r="BU253" s="122"/>
      <c r="BV253" s="122"/>
      <c r="BW253" s="122"/>
      <c r="BX253" s="122"/>
      <c r="BY253" s="122"/>
      <c r="BZ253" s="123"/>
      <c r="CA253" s="121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2"/>
      <c r="CN253" s="122"/>
      <c r="CO253" s="123"/>
      <c r="CP253" s="115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7"/>
    </row>
    <row r="254" spans="1:108" s="37" customFormat="1" ht="14.25" customHeight="1">
      <c r="A254" s="124" t="s">
        <v>7</v>
      </c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6"/>
      <c r="AT254" s="127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9"/>
      <c r="BJ254" s="121"/>
      <c r="BK254" s="122"/>
      <c r="BL254" s="122"/>
      <c r="BM254" s="122"/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2"/>
      <c r="BZ254" s="123"/>
      <c r="CA254" s="121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2"/>
      <c r="CN254" s="122"/>
      <c r="CO254" s="123"/>
      <c r="CP254" s="115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7"/>
    </row>
    <row r="255" spans="1:108" s="37" customFormat="1" ht="15" customHeight="1">
      <c r="A255" s="133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5"/>
      <c r="AT255" s="127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9"/>
      <c r="BJ255" s="121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3"/>
      <c r="CA255" s="121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3"/>
      <c r="CP255" s="115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7"/>
    </row>
    <row r="256" spans="1:108" s="6" customFormat="1" ht="45" customHeight="1">
      <c r="A256" s="36"/>
      <c r="B256" s="131" t="s">
        <v>114</v>
      </c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2"/>
      <c r="AT256" s="112">
        <v>263</v>
      </c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4"/>
      <c r="BJ256" s="121">
        <f>BJ257</f>
        <v>90300</v>
      </c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3"/>
      <c r="CA256" s="121">
        <f>BJ256</f>
        <v>90300</v>
      </c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3"/>
      <c r="CP256" s="121"/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3"/>
    </row>
    <row r="257" spans="1:108" s="37" customFormat="1" ht="27" customHeight="1">
      <c r="A257" s="175" t="s">
        <v>146</v>
      </c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  <c r="AB257" s="176"/>
      <c r="AC257" s="176"/>
      <c r="AD257" s="176"/>
      <c r="AE257" s="176"/>
      <c r="AF257" s="176"/>
      <c r="AG257" s="176"/>
      <c r="AH257" s="176"/>
      <c r="AI257" s="176"/>
      <c r="AJ257" s="176"/>
      <c r="AK257" s="176"/>
      <c r="AL257" s="176"/>
      <c r="AM257" s="176"/>
      <c r="AN257" s="176"/>
      <c r="AO257" s="176"/>
      <c r="AP257" s="176"/>
      <c r="AQ257" s="176"/>
      <c r="AR257" s="176"/>
      <c r="AS257" s="177"/>
      <c r="AT257" s="127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9"/>
      <c r="BJ257" s="121">
        <f>BJ260</f>
        <v>90300</v>
      </c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3"/>
      <c r="CA257" s="121">
        <f>BJ257</f>
        <v>90300</v>
      </c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3"/>
      <c r="CP257" s="115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7"/>
    </row>
    <row r="258" spans="1:108" s="37" customFormat="1" ht="14.25" customHeight="1">
      <c r="A258" s="124" t="s">
        <v>7</v>
      </c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6"/>
      <c r="AT258" s="127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9"/>
      <c r="BJ258" s="121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3"/>
      <c r="CA258" s="121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3"/>
      <c r="CP258" s="115"/>
      <c r="CQ258" s="116"/>
      <c r="CR258" s="116"/>
      <c r="CS258" s="116"/>
      <c r="CT258" s="116"/>
      <c r="CU258" s="116"/>
      <c r="CV258" s="116"/>
      <c r="CW258" s="116"/>
      <c r="CX258" s="116"/>
      <c r="CY258" s="116"/>
      <c r="CZ258" s="116"/>
      <c r="DA258" s="116"/>
      <c r="DB258" s="116"/>
      <c r="DC258" s="116"/>
      <c r="DD258" s="117"/>
    </row>
    <row r="259" spans="1:108" s="37" customFormat="1" ht="14.25" customHeight="1">
      <c r="A259" s="124" t="s">
        <v>144</v>
      </c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6"/>
      <c r="AT259" s="127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9"/>
      <c r="BJ259" s="121"/>
      <c r="BK259" s="122"/>
      <c r="BL259" s="122"/>
      <c r="BM259" s="122"/>
      <c r="BN259" s="122"/>
      <c r="BO259" s="122"/>
      <c r="BP259" s="122"/>
      <c r="BQ259" s="122"/>
      <c r="BR259" s="122"/>
      <c r="BS259" s="122"/>
      <c r="BT259" s="122"/>
      <c r="BU259" s="122"/>
      <c r="BV259" s="122"/>
      <c r="BW259" s="122"/>
      <c r="BX259" s="122"/>
      <c r="BY259" s="122"/>
      <c r="BZ259" s="123"/>
      <c r="CA259" s="121"/>
      <c r="CB259" s="122"/>
      <c r="CC259" s="122"/>
      <c r="CD259" s="122"/>
      <c r="CE259" s="122"/>
      <c r="CF259" s="122"/>
      <c r="CG259" s="122"/>
      <c r="CH259" s="122"/>
      <c r="CI259" s="122"/>
      <c r="CJ259" s="122"/>
      <c r="CK259" s="122"/>
      <c r="CL259" s="122"/>
      <c r="CM259" s="122"/>
      <c r="CN259" s="122"/>
      <c r="CO259" s="123"/>
      <c r="CP259" s="115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7"/>
    </row>
    <row r="260" spans="1:108" s="37" customFormat="1" ht="14.25" customHeight="1">
      <c r="A260" s="124" t="s">
        <v>145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6"/>
      <c r="AT260" s="127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9"/>
      <c r="BJ260" s="121">
        <v>90300</v>
      </c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22"/>
      <c r="BU260" s="122"/>
      <c r="BV260" s="122"/>
      <c r="BW260" s="122"/>
      <c r="BX260" s="122"/>
      <c r="BY260" s="122"/>
      <c r="BZ260" s="123"/>
      <c r="CA260" s="121">
        <f>BJ260</f>
        <v>90300</v>
      </c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3"/>
      <c r="CP260" s="115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7"/>
    </row>
    <row r="261" spans="1:108" s="37" customFormat="1" ht="14.25" customHeight="1">
      <c r="A261" s="124" t="s">
        <v>167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6"/>
      <c r="AT261" s="127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9"/>
      <c r="BJ261" s="121">
        <v>90300</v>
      </c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22"/>
      <c r="BZ261" s="123"/>
      <c r="CA261" s="121">
        <f>BJ261</f>
        <v>90300</v>
      </c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3"/>
      <c r="CP261" s="115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7"/>
    </row>
    <row r="262" spans="1:108" s="37" customFormat="1" ht="14.25" customHeight="1">
      <c r="A262" s="124" t="s">
        <v>170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6"/>
      <c r="AT262" s="127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9"/>
      <c r="BJ262" s="121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3"/>
      <c r="CA262" s="121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3"/>
      <c r="CP262" s="115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7"/>
    </row>
    <row r="263" spans="1:108" s="37" customFormat="1" ht="31.5" customHeight="1">
      <c r="A263" s="175" t="s">
        <v>148</v>
      </c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176"/>
      <c r="AI263" s="176"/>
      <c r="AJ263" s="176"/>
      <c r="AK263" s="176"/>
      <c r="AL263" s="176"/>
      <c r="AM263" s="176"/>
      <c r="AN263" s="176"/>
      <c r="AO263" s="176"/>
      <c r="AP263" s="176"/>
      <c r="AQ263" s="176"/>
      <c r="AR263" s="176"/>
      <c r="AS263" s="177"/>
      <c r="AT263" s="127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9"/>
      <c r="BJ263" s="121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3"/>
      <c r="CA263" s="121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3"/>
      <c r="CP263" s="115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7"/>
    </row>
    <row r="264" spans="1:108" s="37" customFormat="1" ht="14.25" customHeight="1">
      <c r="A264" s="124" t="s">
        <v>7</v>
      </c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6"/>
      <c r="AT264" s="127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9"/>
      <c r="BJ264" s="121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3"/>
      <c r="CA264" s="121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3"/>
      <c r="CP264" s="115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7"/>
    </row>
    <row r="265" spans="1:108" s="37" customFormat="1" ht="15" customHeight="1">
      <c r="A265" s="133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5"/>
      <c r="AT265" s="127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9"/>
      <c r="BJ265" s="121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3"/>
      <c r="CA265" s="121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3"/>
      <c r="CP265" s="115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7"/>
    </row>
    <row r="266" spans="1:108" s="6" customFormat="1" ht="15">
      <c r="A266" s="36"/>
      <c r="B266" s="139" t="s">
        <v>47</v>
      </c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40"/>
      <c r="AT266" s="112">
        <v>290</v>
      </c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4"/>
      <c r="BJ266" s="115">
        <f>BJ267+BJ273</f>
        <v>1592616.57</v>
      </c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7"/>
      <c r="CA266" s="115">
        <f>BJ266</f>
        <v>1592616.57</v>
      </c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7"/>
      <c r="CP266" s="121"/>
      <c r="CQ266" s="122"/>
      <c r="CR266" s="122"/>
      <c r="CS266" s="122"/>
      <c r="CT266" s="122"/>
      <c r="CU266" s="122"/>
      <c r="CV266" s="122"/>
      <c r="CW266" s="122"/>
      <c r="CX266" s="122"/>
      <c r="CY266" s="122"/>
      <c r="CZ266" s="122"/>
      <c r="DA266" s="122"/>
      <c r="DB266" s="122"/>
      <c r="DC266" s="122"/>
      <c r="DD266" s="123"/>
    </row>
    <row r="267" spans="1:108" s="37" customFormat="1" ht="29.25" customHeight="1">
      <c r="A267" s="175" t="s">
        <v>146</v>
      </c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  <c r="AA267" s="176"/>
      <c r="AB267" s="176"/>
      <c r="AC267" s="176"/>
      <c r="AD267" s="176"/>
      <c r="AE267" s="176"/>
      <c r="AF267" s="176"/>
      <c r="AG267" s="176"/>
      <c r="AH267" s="176"/>
      <c r="AI267" s="176"/>
      <c r="AJ267" s="176"/>
      <c r="AK267" s="176"/>
      <c r="AL267" s="176"/>
      <c r="AM267" s="176"/>
      <c r="AN267" s="176"/>
      <c r="AO267" s="176"/>
      <c r="AP267" s="176"/>
      <c r="AQ267" s="176"/>
      <c r="AR267" s="176"/>
      <c r="AS267" s="177"/>
      <c r="AT267" s="127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9"/>
      <c r="BJ267" s="115">
        <f>BJ269</f>
        <v>1592616.57</v>
      </c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7"/>
      <c r="CA267" s="115">
        <f>BJ267</f>
        <v>1592616.57</v>
      </c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7"/>
      <c r="CP267" s="115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7"/>
    </row>
    <row r="268" spans="1:108" s="37" customFormat="1" ht="14.25" customHeight="1">
      <c r="A268" s="124" t="s">
        <v>7</v>
      </c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6"/>
      <c r="AT268" s="127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9"/>
      <c r="BJ268" s="121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3"/>
      <c r="CA268" s="121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3"/>
      <c r="CP268" s="115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7"/>
    </row>
    <row r="269" spans="1:108" s="37" customFormat="1" ht="14.25" customHeight="1">
      <c r="A269" s="124" t="s">
        <v>144</v>
      </c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6"/>
      <c r="AT269" s="127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9"/>
      <c r="BJ269" s="121">
        <v>1592616.57</v>
      </c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3"/>
      <c r="CA269" s="121">
        <f>BJ269</f>
        <v>1592616.57</v>
      </c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3"/>
      <c r="CP269" s="115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7"/>
    </row>
    <row r="270" spans="1:108" s="37" customFormat="1" ht="14.25" customHeight="1">
      <c r="A270" s="124" t="s">
        <v>145</v>
      </c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6"/>
      <c r="AT270" s="127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9"/>
      <c r="BJ270" s="121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3"/>
      <c r="CA270" s="121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3"/>
      <c r="CP270" s="115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7"/>
    </row>
    <row r="271" spans="1:108" s="37" customFormat="1" ht="14.25" customHeight="1">
      <c r="A271" s="124" t="s">
        <v>167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6"/>
      <c r="AT271" s="127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9"/>
      <c r="BJ271" s="121">
        <v>1592616.57</v>
      </c>
      <c r="BK271" s="122"/>
      <c r="BL271" s="122"/>
      <c r="BM271" s="122"/>
      <c r="BN271" s="122"/>
      <c r="BO271" s="122"/>
      <c r="BP271" s="122"/>
      <c r="BQ271" s="122"/>
      <c r="BR271" s="122"/>
      <c r="BS271" s="122"/>
      <c r="BT271" s="122"/>
      <c r="BU271" s="122"/>
      <c r="BV271" s="122"/>
      <c r="BW271" s="122"/>
      <c r="BX271" s="122"/>
      <c r="BY271" s="122"/>
      <c r="BZ271" s="123"/>
      <c r="CA271" s="121">
        <f>BJ271</f>
        <v>1592616.57</v>
      </c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3"/>
      <c r="CP271" s="115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7"/>
    </row>
    <row r="272" spans="1:108" s="37" customFormat="1" ht="14.25" customHeight="1">
      <c r="A272" s="124" t="s">
        <v>170</v>
      </c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/>
      <c r="AT272" s="127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9"/>
      <c r="BJ272" s="121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3"/>
      <c r="CA272" s="121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3"/>
      <c r="CP272" s="115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7"/>
    </row>
    <row r="273" spans="1:108" s="37" customFormat="1" ht="32.25" customHeight="1">
      <c r="A273" s="175" t="s">
        <v>148</v>
      </c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6"/>
      <c r="AG273" s="176"/>
      <c r="AH273" s="176"/>
      <c r="AI273" s="176"/>
      <c r="AJ273" s="176"/>
      <c r="AK273" s="176"/>
      <c r="AL273" s="176"/>
      <c r="AM273" s="176"/>
      <c r="AN273" s="176"/>
      <c r="AO273" s="176"/>
      <c r="AP273" s="176"/>
      <c r="AQ273" s="176"/>
      <c r="AR273" s="176"/>
      <c r="AS273" s="177"/>
      <c r="AT273" s="127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9"/>
      <c r="BJ273" s="121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3"/>
      <c r="CA273" s="121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3"/>
      <c r="CP273" s="115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7"/>
    </row>
    <row r="274" spans="1:108" s="37" customFormat="1" ht="14.25" customHeight="1">
      <c r="A274" s="124" t="s">
        <v>7</v>
      </c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/>
      <c r="AT274" s="127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9"/>
      <c r="BJ274" s="121"/>
      <c r="BK274" s="122"/>
      <c r="BL274" s="122"/>
      <c r="BM274" s="122"/>
      <c r="BN274" s="122"/>
      <c r="BO274" s="122"/>
      <c r="BP274" s="122"/>
      <c r="BQ274" s="122"/>
      <c r="BR274" s="122"/>
      <c r="BS274" s="122"/>
      <c r="BT274" s="122"/>
      <c r="BU274" s="122"/>
      <c r="BV274" s="122"/>
      <c r="BW274" s="122"/>
      <c r="BX274" s="122"/>
      <c r="BY274" s="122"/>
      <c r="BZ274" s="123"/>
      <c r="CA274" s="121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3"/>
      <c r="CP274" s="115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7"/>
    </row>
    <row r="275" spans="1:108" s="37" customFormat="1" ht="26.25" customHeight="1">
      <c r="A275" s="133" t="s">
        <v>166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5"/>
      <c r="AT275" s="127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9"/>
      <c r="BJ275" s="121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3"/>
      <c r="CA275" s="121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3"/>
      <c r="CP275" s="115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7"/>
    </row>
    <row r="276" spans="1:108" s="6" customFormat="1" ht="30" customHeight="1">
      <c r="A276" s="36"/>
      <c r="B276" s="139" t="s">
        <v>21</v>
      </c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40"/>
      <c r="AT276" s="112">
        <v>300</v>
      </c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4"/>
      <c r="BJ276" s="115">
        <f>BJ277+BJ297+BJ299+BJ283+BJ296</f>
        <v>1676905.7700000003</v>
      </c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7"/>
      <c r="CA276" s="115">
        <f>BJ276</f>
        <v>1676905.7700000003</v>
      </c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7"/>
      <c r="CP276" s="121"/>
      <c r="CQ276" s="122"/>
      <c r="CR276" s="122"/>
      <c r="CS276" s="122"/>
      <c r="CT276" s="122"/>
      <c r="CU276" s="122"/>
      <c r="CV276" s="122"/>
      <c r="CW276" s="122"/>
      <c r="CX276" s="122"/>
      <c r="CY276" s="122"/>
      <c r="CZ276" s="122"/>
      <c r="DA276" s="122"/>
      <c r="DB276" s="122"/>
      <c r="DC276" s="122"/>
      <c r="DD276" s="123"/>
    </row>
    <row r="277" spans="1:108" s="37" customFormat="1" ht="30" customHeight="1">
      <c r="A277" s="175" t="s">
        <v>146</v>
      </c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6"/>
      <c r="AE277" s="176"/>
      <c r="AF277" s="176"/>
      <c r="AG277" s="176"/>
      <c r="AH277" s="176"/>
      <c r="AI277" s="176"/>
      <c r="AJ277" s="176"/>
      <c r="AK277" s="176"/>
      <c r="AL277" s="176"/>
      <c r="AM277" s="176"/>
      <c r="AN277" s="176"/>
      <c r="AO277" s="176"/>
      <c r="AP277" s="176"/>
      <c r="AQ277" s="176"/>
      <c r="AR277" s="176"/>
      <c r="AS277" s="177"/>
      <c r="AT277" s="127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9"/>
      <c r="BJ277" s="115">
        <f>BJ302+BJ340</f>
        <v>848714.91</v>
      </c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7"/>
      <c r="CA277" s="115">
        <f>BJ277</f>
        <v>848714.91</v>
      </c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7"/>
      <c r="CP277" s="115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7"/>
    </row>
    <row r="278" spans="1:108" s="37" customFormat="1" ht="14.25" customHeight="1">
      <c r="A278" s="124" t="s">
        <v>7</v>
      </c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6"/>
      <c r="AT278" s="127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9"/>
      <c r="BJ278" s="121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22"/>
      <c r="BU278" s="122"/>
      <c r="BV278" s="122"/>
      <c r="BW278" s="122"/>
      <c r="BX278" s="122"/>
      <c r="BY278" s="122"/>
      <c r="BZ278" s="123"/>
      <c r="CA278" s="121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3"/>
      <c r="CP278" s="115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7"/>
    </row>
    <row r="279" spans="1:108" s="37" customFormat="1" ht="14.25" customHeight="1">
      <c r="A279" s="124" t="s">
        <v>144</v>
      </c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6"/>
      <c r="AT279" s="127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9"/>
      <c r="BJ279" s="121">
        <v>645233.91</v>
      </c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3"/>
      <c r="CA279" s="121">
        <f aca="true" t="shared" si="6" ref="CA279:CA285">BJ279</f>
        <v>645233.91</v>
      </c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3"/>
      <c r="CP279" s="115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7"/>
    </row>
    <row r="280" spans="1:108" s="37" customFormat="1" ht="14.25" customHeight="1">
      <c r="A280" s="124" t="s">
        <v>145</v>
      </c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6"/>
      <c r="AT280" s="127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9"/>
      <c r="BJ280" s="121">
        <v>203481</v>
      </c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2"/>
      <c r="BW280" s="122"/>
      <c r="BX280" s="122"/>
      <c r="BY280" s="122"/>
      <c r="BZ280" s="123"/>
      <c r="CA280" s="121">
        <f t="shared" si="6"/>
        <v>203481</v>
      </c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3"/>
      <c r="CP280" s="115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7"/>
    </row>
    <row r="281" spans="1:108" s="37" customFormat="1" ht="14.25" customHeight="1">
      <c r="A281" s="124" t="s">
        <v>167</v>
      </c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6"/>
      <c r="AT281" s="127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9"/>
      <c r="BJ281" s="121">
        <v>668424.91</v>
      </c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3"/>
      <c r="CA281" s="121">
        <f t="shared" si="6"/>
        <v>668424.91</v>
      </c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3"/>
      <c r="CP281" s="115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7"/>
    </row>
    <row r="282" spans="1:108" s="37" customFormat="1" ht="14.25" customHeight="1">
      <c r="A282" s="124" t="s">
        <v>170</v>
      </c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6"/>
      <c r="AT282" s="127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9"/>
      <c r="BJ282" s="121">
        <v>180290</v>
      </c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3"/>
      <c r="CA282" s="121">
        <f t="shared" si="6"/>
        <v>180290</v>
      </c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3"/>
      <c r="CP282" s="115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16"/>
      <c r="DB282" s="116"/>
      <c r="DC282" s="116"/>
      <c r="DD282" s="117"/>
    </row>
    <row r="283" spans="1:108" s="6" customFormat="1" ht="35.25" customHeight="1">
      <c r="A283" s="136" t="s">
        <v>142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8"/>
      <c r="AT283" s="112" t="s">
        <v>20</v>
      </c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4"/>
      <c r="BJ283" s="115">
        <f>BJ287+BJ289+BJ2+BJ291+BJ293</f>
        <v>289800</v>
      </c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7"/>
      <c r="CA283" s="115">
        <f t="shared" si="6"/>
        <v>289800</v>
      </c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7"/>
      <c r="CP283" s="121"/>
      <c r="CQ283" s="122"/>
      <c r="CR283" s="122"/>
      <c r="CS283" s="122"/>
      <c r="CT283" s="122"/>
      <c r="CU283" s="122"/>
      <c r="CV283" s="122"/>
      <c r="CW283" s="122"/>
      <c r="CX283" s="122"/>
      <c r="CY283" s="122"/>
      <c r="CZ283" s="122"/>
      <c r="DA283" s="122"/>
      <c r="DB283" s="122"/>
      <c r="DC283" s="122"/>
      <c r="DD283" s="123"/>
    </row>
    <row r="284" spans="1:108" s="6" customFormat="1" ht="15">
      <c r="A284" s="141" t="s">
        <v>144</v>
      </c>
      <c r="B284" s="142"/>
      <c r="C284" s="142"/>
      <c r="D284" s="142"/>
      <c r="E284" s="142"/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3"/>
      <c r="AT284" s="112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4"/>
      <c r="BJ284" s="121">
        <f>BJ290+BJ295</f>
        <v>90418</v>
      </c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2"/>
      <c r="BZ284" s="123"/>
      <c r="CA284" s="121">
        <f t="shared" si="6"/>
        <v>90418</v>
      </c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3"/>
      <c r="CP284" s="121"/>
      <c r="CQ284" s="122"/>
      <c r="CR284" s="122"/>
      <c r="CS284" s="122"/>
      <c r="CT284" s="122"/>
      <c r="CU284" s="122"/>
      <c r="CV284" s="122"/>
      <c r="CW284" s="122"/>
      <c r="CX284" s="122"/>
      <c r="CY284" s="122"/>
      <c r="CZ284" s="122"/>
      <c r="DA284" s="122"/>
      <c r="DB284" s="122"/>
      <c r="DC284" s="122"/>
      <c r="DD284" s="123"/>
    </row>
    <row r="285" spans="1:108" s="6" customFormat="1" ht="18" customHeight="1">
      <c r="A285" s="141" t="s">
        <v>145</v>
      </c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3"/>
      <c r="AT285" s="112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4"/>
      <c r="BJ285" s="121">
        <f>BJ292+BJ294</f>
        <v>199382</v>
      </c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3"/>
      <c r="CA285" s="121">
        <f t="shared" si="6"/>
        <v>199382</v>
      </c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3"/>
      <c r="CP285" s="121"/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2"/>
      <c r="DB285" s="122"/>
      <c r="DC285" s="122"/>
      <c r="DD285" s="123"/>
    </row>
    <row r="286" spans="1:108" s="6" customFormat="1" ht="15.75" customHeight="1">
      <c r="A286" s="145" t="s">
        <v>7</v>
      </c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7"/>
      <c r="AT286" s="112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4"/>
      <c r="BJ286" s="121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3"/>
      <c r="CA286" s="121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3"/>
      <c r="CP286" s="121"/>
      <c r="CQ286" s="122"/>
      <c r="CR286" s="122"/>
      <c r="CS286" s="122"/>
      <c r="CT286" s="122"/>
      <c r="CU286" s="122"/>
      <c r="CV286" s="122"/>
      <c r="CW286" s="122"/>
      <c r="CX286" s="122"/>
      <c r="CY286" s="122"/>
      <c r="CZ286" s="122"/>
      <c r="DA286" s="122"/>
      <c r="DB286" s="122"/>
      <c r="DC286" s="122"/>
      <c r="DD286" s="123"/>
    </row>
    <row r="287" spans="1:108" s="6" customFormat="1" ht="24" customHeight="1">
      <c r="A287" s="148" t="s">
        <v>182</v>
      </c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49"/>
      <c r="AM287" s="149"/>
      <c r="AN287" s="149"/>
      <c r="AO287" s="149"/>
      <c r="AP287" s="149"/>
      <c r="AQ287" s="149"/>
      <c r="AR287" s="149"/>
      <c r="AS287" s="150"/>
      <c r="AT287" s="112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4"/>
      <c r="BJ287" s="121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22"/>
      <c r="BU287" s="122"/>
      <c r="BV287" s="122"/>
      <c r="BW287" s="122"/>
      <c r="BX287" s="122"/>
      <c r="BY287" s="122"/>
      <c r="BZ287" s="123"/>
      <c r="CA287" s="121">
        <f aca="true" t="shared" si="7" ref="CA287:CA297">BJ287</f>
        <v>0</v>
      </c>
      <c r="CB287" s="122"/>
      <c r="CC287" s="122"/>
      <c r="CD287" s="122"/>
      <c r="CE287" s="122"/>
      <c r="CF287" s="122"/>
      <c r="CG287" s="122"/>
      <c r="CH287" s="122"/>
      <c r="CI287" s="122"/>
      <c r="CJ287" s="122"/>
      <c r="CK287" s="122"/>
      <c r="CL287" s="122"/>
      <c r="CM287" s="122"/>
      <c r="CN287" s="122"/>
      <c r="CO287" s="123"/>
      <c r="CP287" s="121"/>
      <c r="CQ287" s="122"/>
      <c r="CR287" s="122"/>
      <c r="CS287" s="122"/>
      <c r="CT287" s="122"/>
      <c r="CU287" s="122"/>
      <c r="CV287" s="122"/>
      <c r="CW287" s="122"/>
      <c r="CX287" s="122"/>
      <c r="CY287" s="122"/>
      <c r="CZ287" s="122"/>
      <c r="DA287" s="122"/>
      <c r="DB287" s="122"/>
      <c r="DC287" s="122"/>
      <c r="DD287" s="123"/>
    </row>
    <row r="288" spans="1:108" s="6" customFormat="1" ht="15">
      <c r="A288" s="141" t="s">
        <v>144</v>
      </c>
      <c r="B288" s="142"/>
      <c r="C288" s="142"/>
      <c r="D288" s="142"/>
      <c r="E288" s="142"/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3"/>
      <c r="AT288" s="112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4"/>
      <c r="BJ288" s="121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3"/>
      <c r="CA288" s="121">
        <f t="shared" si="7"/>
        <v>0</v>
      </c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3"/>
      <c r="CP288" s="121"/>
      <c r="CQ288" s="122"/>
      <c r="CR288" s="122"/>
      <c r="CS288" s="122"/>
      <c r="CT288" s="122"/>
      <c r="CU288" s="122"/>
      <c r="CV288" s="122"/>
      <c r="CW288" s="122"/>
      <c r="CX288" s="122"/>
      <c r="CY288" s="122"/>
      <c r="CZ288" s="122"/>
      <c r="DA288" s="122"/>
      <c r="DB288" s="122"/>
      <c r="DC288" s="122"/>
      <c r="DD288" s="123"/>
    </row>
    <row r="289" spans="1:108" s="6" customFormat="1" ht="29.25" customHeight="1">
      <c r="A289" s="144" t="s">
        <v>183</v>
      </c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90"/>
      <c r="AT289" s="112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4"/>
      <c r="BJ289" s="121">
        <v>63418</v>
      </c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3"/>
      <c r="CA289" s="121">
        <f t="shared" si="7"/>
        <v>63418</v>
      </c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3"/>
      <c r="CP289" s="121"/>
      <c r="CQ289" s="122"/>
      <c r="CR289" s="122"/>
      <c r="CS289" s="122"/>
      <c r="CT289" s="122"/>
      <c r="CU289" s="122"/>
      <c r="CV289" s="122"/>
      <c r="CW289" s="122"/>
      <c r="CX289" s="122"/>
      <c r="CY289" s="122"/>
      <c r="CZ289" s="122"/>
      <c r="DA289" s="122"/>
      <c r="DB289" s="122"/>
      <c r="DC289" s="122"/>
      <c r="DD289" s="123"/>
    </row>
    <row r="290" spans="1:108" s="6" customFormat="1" ht="15">
      <c r="A290" s="141" t="s">
        <v>144</v>
      </c>
      <c r="B290" s="142"/>
      <c r="C290" s="142"/>
      <c r="D290" s="142"/>
      <c r="E290" s="142"/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3"/>
      <c r="AT290" s="112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4"/>
      <c r="BJ290" s="121">
        <v>63418</v>
      </c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3"/>
      <c r="CA290" s="121">
        <f t="shared" si="7"/>
        <v>63418</v>
      </c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3"/>
      <c r="CP290" s="121"/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2"/>
      <c r="DB290" s="122"/>
      <c r="DC290" s="122"/>
      <c r="DD290" s="123"/>
    </row>
    <row r="291" spans="1:108" s="6" customFormat="1" ht="63" customHeight="1">
      <c r="A291" s="118" t="s">
        <v>187</v>
      </c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9"/>
      <c r="AE291" s="119"/>
      <c r="AF291" s="119"/>
      <c r="AG291" s="119"/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20"/>
      <c r="AT291" s="112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4"/>
      <c r="BJ291" s="121">
        <v>154382</v>
      </c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3"/>
      <c r="CA291" s="121">
        <f t="shared" si="7"/>
        <v>154382</v>
      </c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3"/>
      <c r="CP291" s="121"/>
      <c r="CQ291" s="122"/>
      <c r="CR291" s="122"/>
      <c r="CS291" s="122"/>
      <c r="CT291" s="122"/>
      <c r="CU291" s="122"/>
      <c r="CV291" s="122"/>
      <c r="CW291" s="122"/>
      <c r="CX291" s="122"/>
      <c r="CY291" s="122"/>
      <c r="CZ291" s="122"/>
      <c r="DA291" s="122"/>
      <c r="DB291" s="122"/>
      <c r="DC291" s="122"/>
      <c r="DD291" s="123"/>
    </row>
    <row r="292" spans="1:108" s="6" customFormat="1" ht="18" customHeight="1">
      <c r="A292" s="141" t="s">
        <v>145</v>
      </c>
      <c r="B292" s="142"/>
      <c r="C292" s="142"/>
      <c r="D292" s="142"/>
      <c r="E292" s="142"/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3"/>
      <c r="AT292" s="112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4"/>
      <c r="BJ292" s="121">
        <v>154382</v>
      </c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3"/>
      <c r="CA292" s="121">
        <f t="shared" si="7"/>
        <v>154382</v>
      </c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3"/>
      <c r="CP292" s="121"/>
      <c r="CQ292" s="122"/>
      <c r="CR292" s="122"/>
      <c r="CS292" s="122"/>
      <c r="CT292" s="122"/>
      <c r="CU292" s="122"/>
      <c r="CV292" s="122"/>
      <c r="CW292" s="122"/>
      <c r="CX292" s="122"/>
      <c r="CY292" s="122"/>
      <c r="CZ292" s="122"/>
      <c r="DA292" s="122"/>
      <c r="DB292" s="122"/>
      <c r="DC292" s="122"/>
      <c r="DD292" s="123"/>
    </row>
    <row r="293" spans="1:108" s="6" customFormat="1" ht="35.25" customHeight="1">
      <c r="A293" s="118" t="s">
        <v>188</v>
      </c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Q293" s="119"/>
      <c r="AR293" s="119"/>
      <c r="AS293" s="120"/>
      <c r="AT293" s="112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4"/>
      <c r="BJ293" s="121">
        <v>72000</v>
      </c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3"/>
      <c r="CA293" s="121">
        <f t="shared" si="7"/>
        <v>72000</v>
      </c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3"/>
      <c r="CP293" s="121"/>
      <c r="CQ293" s="122"/>
      <c r="CR293" s="122"/>
      <c r="CS293" s="122"/>
      <c r="CT293" s="122"/>
      <c r="CU293" s="122"/>
      <c r="CV293" s="122"/>
      <c r="CW293" s="122"/>
      <c r="CX293" s="122"/>
      <c r="CY293" s="122"/>
      <c r="CZ293" s="122"/>
      <c r="DA293" s="122"/>
      <c r="DB293" s="122"/>
      <c r="DC293" s="122"/>
      <c r="DD293" s="123"/>
    </row>
    <row r="294" spans="1:108" s="6" customFormat="1" ht="12.75" customHeight="1">
      <c r="A294" s="141" t="s">
        <v>145</v>
      </c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3"/>
      <c r="AT294" s="112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4"/>
      <c r="BJ294" s="121">
        <v>45000</v>
      </c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3"/>
      <c r="CA294" s="121">
        <f t="shared" si="7"/>
        <v>45000</v>
      </c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3"/>
      <c r="CP294" s="121"/>
      <c r="CQ294" s="122"/>
      <c r="CR294" s="122"/>
      <c r="CS294" s="122"/>
      <c r="CT294" s="122"/>
      <c r="CU294" s="122"/>
      <c r="CV294" s="122"/>
      <c r="CW294" s="122"/>
      <c r="CX294" s="122"/>
      <c r="CY294" s="122"/>
      <c r="CZ294" s="122"/>
      <c r="DA294" s="122"/>
      <c r="DB294" s="122"/>
      <c r="DC294" s="122"/>
      <c r="DD294" s="123"/>
    </row>
    <row r="295" spans="1:108" s="6" customFormat="1" ht="19.5" customHeight="1">
      <c r="A295" s="118" t="s">
        <v>144</v>
      </c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20"/>
      <c r="AT295" s="112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4"/>
      <c r="BJ295" s="121">
        <v>27000</v>
      </c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3"/>
      <c r="CA295" s="121">
        <f t="shared" si="7"/>
        <v>27000</v>
      </c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3"/>
      <c r="CP295" s="121"/>
      <c r="CQ295" s="122"/>
      <c r="CR295" s="122"/>
      <c r="CS295" s="122"/>
      <c r="CT295" s="122"/>
      <c r="CU295" s="122"/>
      <c r="CV295" s="122"/>
      <c r="CW295" s="122"/>
      <c r="CX295" s="122"/>
      <c r="CY295" s="122"/>
      <c r="CZ295" s="122"/>
      <c r="DA295" s="122"/>
      <c r="DB295" s="122"/>
      <c r="DC295" s="122"/>
      <c r="DD295" s="123"/>
    </row>
    <row r="296" spans="1:108" s="37" customFormat="1" ht="14.25" customHeight="1">
      <c r="A296" s="133" t="s">
        <v>192</v>
      </c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5"/>
      <c r="AT296" s="127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9"/>
      <c r="BJ296" s="121">
        <v>3337.86</v>
      </c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3"/>
      <c r="CA296" s="121">
        <f>BJ296</f>
        <v>3337.86</v>
      </c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3"/>
      <c r="CP296" s="115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7"/>
    </row>
    <row r="297" spans="1:108" s="37" customFormat="1" ht="33.75" customHeight="1">
      <c r="A297" s="175" t="s">
        <v>203</v>
      </c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7"/>
      <c r="AT297" s="127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8"/>
      <c r="BH297" s="128"/>
      <c r="BI297" s="129"/>
      <c r="BJ297" s="115">
        <v>27630</v>
      </c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7"/>
      <c r="CA297" s="115">
        <f t="shared" si="7"/>
        <v>27630</v>
      </c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7"/>
      <c r="CP297" s="115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7"/>
    </row>
    <row r="298" spans="1:108" s="37" customFormat="1" ht="14.25" customHeight="1">
      <c r="A298" s="124" t="s">
        <v>7</v>
      </c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6"/>
      <c r="AT298" s="127"/>
      <c r="AU298" s="128"/>
      <c r="AV298" s="128"/>
      <c r="AW298" s="128"/>
      <c r="AX298" s="128"/>
      <c r="AY298" s="128"/>
      <c r="AZ298" s="128"/>
      <c r="BA298" s="128"/>
      <c r="BB298" s="128"/>
      <c r="BC298" s="128"/>
      <c r="BD298" s="128"/>
      <c r="BE298" s="128"/>
      <c r="BF298" s="128"/>
      <c r="BG298" s="128"/>
      <c r="BH298" s="128"/>
      <c r="BI298" s="129"/>
      <c r="BJ298" s="121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3"/>
      <c r="CA298" s="121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3"/>
      <c r="CP298" s="115"/>
      <c r="CQ298" s="116"/>
      <c r="CR298" s="116"/>
      <c r="CS298" s="116"/>
      <c r="CT298" s="116"/>
      <c r="CU298" s="116"/>
      <c r="CV298" s="116"/>
      <c r="CW298" s="116"/>
      <c r="CX298" s="116"/>
      <c r="CY298" s="116"/>
      <c r="CZ298" s="116"/>
      <c r="DA298" s="116"/>
      <c r="DB298" s="116"/>
      <c r="DC298" s="116"/>
      <c r="DD298" s="117"/>
    </row>
    <row r="299" spans="1:108" s="37" customFormat="1" ht="14.25" customHeight="1">
      <c r="A299" s="133" t="s">
        <v>177</v>
      </c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5"/>
      <c r="AT299" s="127"/>
      <c r="AU299" s="128"/>
      <c r="AV299" s="128"/>
      <c r="AW299" s="128"/>
      <c r="AX299" s="128"/>
      <c r="AY299" s="128"/>
      <c r="AZ299" s="128"/>
      <c r="BA299" s="128"/>
      <c r="BB299" s="128"/>
      <c r="BC299" s="128"/>
      <c r="BD299" s="128"/>
      <c r="BE299" s="128"/>
      <c r="BF299" s="128"/>
      <c r="BG299" s="128"/>
      <c r="BH299" s="128"/>
      <c r="BI299" s="129"/>
      <c r="BJ299" s="121">
        <v>507423</v>
      </c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3"/>
      <c r="CA299" s="121">
        <f>BJ299</f>
        <v>507423</v>
      </c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3"/>
      <c r="CP299" s="115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7"/>
    </row>
    <row r="300" spans="1:108" s="6" customFormat="1" ht="14.25" customHeight="1">
      <c r="A300" s="36"/>
      <c r="B300" s="89" t="s">
        <v>1</v>
      </c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90"/>
      <c r="AT300" s="112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4"/>
      <c r="BJ300" s="121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22"/>
      <c r="BZ300" s="123"/>
      <c r="CA300" s="121"/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3"/>
      <c r="CP300" s="121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3"/>
    </row>
    <row r="301" spans="1:108" s="6" customFormat="1" ht="18.75" customHeight="1">
      <c r="A301" s="36"/>
      <c r="B301" s="131" t="s">
        <v>118</v>
      </c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2"/>
      <c r="AT301" s="112">
        <v>310</v>
      </c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4"/>
      <c r="BJ301" s="115">
        <f>BJ302+BJ308+BJ315</f>
        <v>151313</v>
      </c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7"/>
      <c r="CA301" s="115">
        <f>BJ301</f>
        <v>151313</v>
      </c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7"/>
      <c r="CP301" s="121"/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2"/>
      <c r="DB301" s="122"/>
      <c r="DC301" s="122"/>
      <c r="DD301" s="123"/>
    </row>
    <row r="302" spans="1:108" s="37" customFormat="1" ht="28.5" customHeight="1">
      <c r="A302" s="175" t="s">
        <v>146</v>
      </c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177"/>
      <c r="AT302" s="127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9"/>
      <c r="BJ302" s="115">
        <f>BJ304+BJ305</f>
        <v>151313</v>
      </c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  <c r="BZ302" s="117"/>
      <c r="CA302" s="115">
        <f>BJ302</f>
        <v>151313</v>
      </c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7"/>
      <c r="CP302" s="115"/>
      <c r="CQ302" s="116"/>
      <c r="CR302" s="116"/>
      <c r="CS302" s="116"/>
      <c r="CT302" s="116"/>
      <c r="CU302" s="116"/>
      <c r="CV302" s="116"/>
      <c r="CW302" s="116"/>
      <c r="CX302" s="116"/>
      <c r="CY302" s="116"/>
      <c r="CZ302" s="116"/>
      <c r="DA302" s="116"/>
      <c r="DB302" s="116"/>
      <c r="DC302" s="116"/>
      <c r="DD302" s="117"/>
    </row>
    <row r="303" spans="1:108" s="37" customFormat="1" ht="14.25" customHeight="1">
      <c r="A303" s="124" t="s">
        <v>7</v>
      </c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6"/>
      <c r="AT303" s="127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9"/>
      <c r="BJ303" s="121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3"/>
      <c r="CA303" s="121"/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3"/>
      <c r="CP303" s="115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7"/>
    </row>
    <row r="304" spans="1:108" s="37" customFormat="1" ht="14.25" customHeight="1">
      <c r="A304" s="124" t="s">
        <v>144</v>
      </c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6"/>
      <c r="AT304" s="127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9"/>
      <c r="BJ304" s="121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3"/>
      <c r="CA304" s="121">
        <v>0</v>
      </c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3"/>
      <c r="CP304" s="115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6"/>
      <c r="DB304" s="116"/>
      <c r="DC304" s="116"/>
      <c r="DD304" s="117"/>
    </row>
    <row r="305" spans="1:108" s="37" customFormat="1" ht="14.25" customHeight="1">
      <c r="A305" s="124" t="s">
        <v>145</v>
      </c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6"/>
      <c r="AT305" s="127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9"/>
      <c r="BJ305" s="121">
        <v>151313</v>
      </c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3"/>
      <c r="CA305" s="121">
        <f>BJ305</f>
        <v>151313</v>
      </c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3"/>
      <c r="CP305" s="115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7"/>
    </row>
    <row r="306" spans="1:108" s="37" customFormat="1" ht="14.25" customHeight="1">
      <c r="A306" s="124" t="s">
        <v>167</v>
      </c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6"/>
      <c r="AT306" s="127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8"/>
      <c r="BH306" s="128"/>
      <c r="BI306" s="129"/>
      <c r="BJ306" s="121">
        <v>106793</v>
      </c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2"/>
      <c r="BZ306" s="123"/>
      <c r="CA306" s="121">
        <f>BJ306</f>
        <v>106793</v>
      </c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3"/>
      <c r="CP306" s="115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7"/>
    </row>
    <row r="307" spans="1:108" s="37" customFormat="1" ht="14.25" customHeight="1">
      <c r="A307" s="124" t="s">
        <v>170</v>
      </c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6"/>
      <c r="AT307" s="127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9"/>
      <c r="BJ307" s="121">
        <v>44520</v>
      </c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3"/>
      <c r="CA307" s="121">
        <v>44520</v>
      </c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3"/>
      <c r="CP307" s="115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7"/>
    </row>
    <row r="308" spans="1:108" s="37" customFormat="1" ht="15" customHeight="1">
      <c r="A308" s="175" t="s">
        <v>147</v>
      </c>
      <c r="B308" s="176"/>
      <c r="C308" s="176"/>
      <c r="D308" s="176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6"/>
      <c r="AG308" s="176"/>
      <c r="AH308" s="176"/>
      <c r="AI308" s="176"/>
      <c r="AJ308" s="176"/>
      <c r="AK308" s="176"/>
      <c r="AL308" s="176"/>
      <c r="AM308" s="176"/>
      <c r="AN308" s="176"/>
      <c r="AO308" s="176"/>
      <c r="AP308" s="176"/>
      <c r="AQ308" s="176"/>
      <c r="AR308" s="176"/>
      <c r="AS308" s="177"/>
      <c r="AT308" s="127"/>
      <c r="AU308" s="128"/>
      <c r="AV308" s="128"/>
      <c r="AW308" s="128"/>
      <c r="AX308" s="128"/>
      <c r="AY308" s="128"/>
      <c r="AZ308" s="128"/>
      <c r="BA308" s="128"/>
      <c r="BB308" s="128"/>
      <c r="BC308" s="128"/>
      <c r="BD308" s="128"/>
      <c r="BE308" s="128"/>
      <c r="BF308" s="128"/>
      <c r="BG308" s="128"/>
      <c r="BH308" s="128"/>
      <c r="BI308" s="129"/>
      <c r="BJ308" s="121">
        <f>BJ312+BJ310</f>
        <v>0</v>
      </c>
      <c r="BK308" s="122"/>
      <c r="BL308" s="122"/>
      <c r="BM308" s="122"/>
      <c r="BN308" s="122"/>
      <c r="BO308" s="122"/>
      <c r="BP308" s="122"/>
      <c r="BQ308" s="122"/>
      <c r="BR308" s="122"/>
      <c r="BS308" s="122"/>
      <c r="BT308" s="122"/>
      <c r="BU308" s="122"/>
      <c r="BV308" s="122"/>
      <c r="BW308" s="122"/>
      <c r="BX308" s="122"/>
      <c r="BY308" s="122"/>
      <c r="BZ308" s="123"/>
      <c r="CA308" s="121">
        <f>BJ308</f>
        <v>0</v>
      </c>
      <c r="CB308" s="122"/>
      <c r="CC308" s="122"/>
      <c r="CD308" s="122"/>
      <c r="CE308" s="122"/>
      <c r="CF308" s="122"/>
      <c r="CG308" s="122"/>
      <c r="CH308" s="122"/>
      <c r="CI308" s="122"/>
      <c r="CJ308" s="122"/>
      <c r="CK308" s="122"/>
      <c r="CL308" s="122"/>
      <c r="CM308" s="122"/>
      <c r="CN308" s="122"/>
      <c r="CO308" s="123"/>
      <c r="CP308" s="115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16"/>
      <c r="DB308" s="116"/>
      <c r="DC308" s="116"/>
      <c r="DD308" s="117"/>
    </row>
    <row r="309" spans="1:108" s="37" customFormat="1" ht="15" customHeight="1">
      <c r="A309" s="124" t="s">
        <v>7</v>
      </c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6"/>
      <c r="AT309" s="127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9"/>
      <c r="BJ309" s="121"/>
      <c r="BK309" s="122"/>
      <c r="BL309" s="122"/>
      <c r="BM309" s="122"/>
      <c r="BN309" s="122"/>
      <c r="BO309" s="122"/>
      <c r="BP309" s="122"/>
      <c r="BQ309" s="122"/>
      <c r="BR309" s="122"/>
      <c r="BS309" s="122"/>
      <c r="BT309" s="122"/>
      <c r="BU309" s="122"/>
      <c r="BV309" s="122"/>
      <c r="BW309" s="122"/>
      <c r="BX309" s="122"/>
      <c r="BY309" s="122"/>
      <c r="BZ309" s="123"/>
      <c r="CA309" s="121"/>
      <c r="CB309" s="122"/>
      <c r="CC309" s="122"/>
      <c r="CD309" s="122"/>
      <c r="CE309" s="122"/>
      <c r="CF309" s="122"/>
      <c r="CG309" s="122"/>
      <c r="CH309" s="122"/>
      <c r="CI309" s="122"/>
      <c r="CJ309" s="122"/>
      <c r="CK309" s="122"/>
      <c r="CL309" s="122"/>
      <c r="CM309" s="122"/>
      <c r="CN309" s="122"/>
      <c r="CO309" s="123"/>
      <c r="CP309" s="115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7"/>
    </row>
    <row r="310" spans="1:108" s="37" customFormat="1" ht="15" customHeight="1">
      <c r="A310" s="148" t="s">
        <v>182</v>
      </c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50"/>
      <c r="AT310" s="127"/>
      <c r="AU310" s="128"/>
      <c r="AV310" s="128"/>
      <c r="AW310" s="128"/>
      <c r="AX310" s="128"/>
      <c r="AY310" s="128"/>
      <c r="AZ310" s="128"/>
      <c r="BA310" s="128"/>
      <c r="BB310" s="128"/>
      <c r="BC310" s="128"/>
      <c r="BD310" s="128"/>
      <c r="BE310" s="128"/>
      <c r="BF310" s="128"/>
      <c r="BG310" s="128"/>
      <c r="BH310" s="128"/>
      <c r="BI310" s="129"/>
      <c r="BJ310" s="121"/>
      <c r="BK310" s="122"/>
      <c r="BL310" s="122"/>
      <c r="BM310" s="122"/>
      <c r="BN310" s="122"/>
      <c r="BO310" s="122"/>
      <c r="BP310" s="122"/>
      <c r="BQ310" s="122"/>
      <c r="BR310" s="122"/>
      <c r="BS310" s="122"/>
      <c r="BT310" s="122"/>
      <c r="BU310" s="122"/>
      <c r="BV310" s="122"/>
      <c r="BW310" s="122"/>
      <c r="BX310" s="122"/>
      <c r="BY310" s="122"/>
      <c r="BZ310" s="123"/>
      <c r="CA310" s="121"/>
      <c r="CB310" s="122"/>
      <c r="CC310" s="122"/>
      <c r="CD310" s="122"/>
      <c r="CE310" s="122"/>
      <c r="CF310" s="122"/>
      <c r="CG310" s="122"/>
      <c r="CH310" s="122"/>
      <c r="CI310" s="122"/>
      <c r="CJ310" s="122"/>
      <c r="CK310" s="122"/>
      <c r="CL310" s="122"/>
      <c r="CM310" s="122"/>
      <c r="CN310" s="122"/>
      <c r="CO310" s="123"/>
      <c r="CP310" s="115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7"/>
    </row>
    <row r="311" spans="1:108" s="37" customFormat="1" ht="14.25" customHeight="1">
      <c r="A311" s="141" t="s">
        <v>144</v>
      </c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/>
      <c r="AB311" s="142"/>
      <c r="AC311" s="142"/>
      <c r="AD311" s="142"/>
      <c r="AE311" s="142"/>
      <c r="AF311" s="142"/>
      <c r="AG311" s="142"/>
      <c r="AH311" s="142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3"/>
      <c r="AT311" s="127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9"/>
      <c r="BJ311" s="121"/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22"/>
      <c r="BU311" s="122"/>
      <c r="BV311" s="122"/>
      <c r="BW311" s="122"/>
      <c r="BX311" s="122"/>
      <c r="BY311" s="122"/>
      <c r="BZ311" s="123"/>
      <c r="CA311" s="121"/>
      <c r="CB311" s="122"/>
      <c r="CC311" s="122"/>
      <c r="CD311" s="122"/>
      <c r="CE311" s="122"/>
      <c r="CF311" s="122"/>
      <c r="CG311" s="122"/>
      <c r="CH311" s="122"/>
      <c r="CI311" s="122"/>
      <c r="CJ311" s="122"/>
      <c r="CK311" s="122"/>
      <c r="CL311" s="122"/>
      <c r="CM311" s="122"/>
      <c r="CN311" s="122"/>
      <c r="CO311" s="123"/>
      <c r="CP311" s="115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7"/>
    </row>
    <row r="312" spans="1:108" s="37" customFormat="1" ht="30.75" customHeight="1">
      <c r="A312" s="144" t="s">
        <v>183</v>
      </c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90"/>
      <c r="AT312" s="127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9"/>
      <c r="BJ312" s="121"/>
      <c r="BK312" s="122"/>
      <c r="BL312" s="122"/>
      <c r="BM312" s="122"/>
      <c r="BN312" s="122"/>
      <c r="BO312" s="122"/>
      <c r="BP312" s="122"/>
      <c r="BQ312" s="122"/>
      <c r="BR312" s="122"/>
      <c r="BS312" s="122"/>
      <c r="BT312" s="122"/>
      <c r="BU312" s="122"/>
      <c r="BV312" s="122"/>
      <c r="BW312" s="122"/>
      <c r="BX312" s="122"/>
      <c r="BY312" s="122"/>
      <c r="BZ312" s="123"/>
      <c r="CA312" s="121"/>
      <c r="CB312" s="122"/>
      <c r="CC312" s="122"/>
      <c r="CD312" s="122"/>
      <c r="CE312" s="122"/>
      <c r="CF312" s="122"/>
      <c r="CG312" s="122"/>
      <c r="CH312" s="122"/>
      <c r="CI312" s="122"/>
      <c r="CJ312" s="122"/>
      <c r="CK312" s="122"/>
      <c r="CL312" s="122"/>
      <c r="CM312" s="122"/>
      <c r="CN312" s="122"/>
      <c r="CO312" s="123"/>
      <c r="CP312" s="115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7"/>
    </row>
    <row r="313" spans="1:108" s="37" customFormat="1" ht="14.25" customHeight="1">
      <c r="A313" s="141" t="s">
        <v>144</v>
      </c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/>
      <c r="AB313" s="142"/>
      <c r="AC313" s="142"/>
      <c r="AD313" s="142"/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3"/>
      <c r="AT313" s="127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9"/>
      <c r="BJ313" s="121"/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2"/>
      <c r="BZ313" s="123"/>
      <c r="CA313" s="121"/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3"/>
      <c r="CP313" s="115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7"/>
    </row>
    <row r="314" spans="1:108" s="37" customFormat="1" ht="13.5" customHeight="1">
      <c r="A314" s="178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179"/>
      <c r="AE314" s="179"/>
      <c r="AF314" s="179"/>
      <c r="AG314" s="179"/>
      <c r="AH314" s="179"/>
      <c r="AI314" s="179"/>
      <c r="AJ314" s="179"/>
      <c r="AK314" s="179"/>
      <c r="AL314" s="179"/>
      <c r="AM314" s="179"/>
      <c r="AN314" s="179"/>
      <c r="AO314" s="179"/>
      <c r="AP314" s="179"/>
      <c r="AQ314" s="179"/>
      <c r="AR314" s="179"/>
      <c r="AS314" s="180"/>
      <c r="AT314" s="127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9"/>
      <c r="BJ314" s="121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22"/>
      <c r="BU314" s="122"/>
      <c r="BV314" s="122"/>
      <c r="BW314" s="122"/>
      <c r="BX314" s="122"/>
      <c r="BY314" s="122"/>
      <c r="BZ314" s="123"/>
      <c r="CA314" s="121"/>
      <c r="CB314" s="122"/>
      <c r="CC314" s="122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3"/>
      <c r="CP314" s="115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7"/>
    </row>
    <row r="315" spans="1:108" s="37" customFormat="1" ht="31.5" customHeight="1">
      <c r="A315" s="175" t="s">
        <v>148</v>
      </c>
      <c r="B315" s="176"/>
      <c r="C315" s="176"/>
      <c r="D315" s="176"/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7"/>
      <c r="AT315" s="127"/>
      <c r="AU315" s="128"/>
      <c r="AV315" s="128"/>
      <c r="AW315" s="128"/>
      <c r="AX315" s="128"/>
      <c r="AY315" s="128"/>
      <c r="AZ315" s="128"/>
      <c r="BA315" s="128"/>
      <c r="BB315" s="128"/>
      <c r="BC315" s="128"/>
      <c r="BD315" s="128"/>
      <c r="BE315" s="128"/>
      <c r="BF315" s="128"/>
      <c r="BG315" s="128"/>
      <c r="BH315" s="128"/>
      <c r="BI315" s="129"/>
      <c r="BJ315" s="121"/>
      <c r="BK315" s="122"/>
      <c r="BL315" s="122"/>
      <c r="BM315" s="122"/>
      <c r="BN315" s="122"/>
      <c r="BO315" s="122"/>
      <c r="BP315" s="122"/>
      <c r="BQ315" s="122"/>
      <c r="BR315" s="122"/>
      <c r="BS315" s="122"/>
      <c r="BT315" s="122"/>
      <c r="BU315" s="122"/>
      <c r="BV315" s="122"/>
      <c r="BW315" s="122"/>
      <c r="BX315" s="122"/>
      <c r="BY315" s="122"/>
      <c r="BZ315" s="123"/>
      <c r="CA315" s="121"/>
      <c r="CB315" s="122"/>
      <c r="CC315" s="122"/>
      <c r="CD315" s="122"/>
      <c r="CE315" s="122"/>
      <c r="CF315" s="122"/>
      <c r="CG315" s="122"/>
      <c r="CH315" s="122"/>
      <c r="CI315" s="122"/>
      <c r="CJ315" s="122"/>
      <c r="CK315" s="122"/>
      <c r="CL315" s="122"/>
      <c r="CM315" s="122"/>
      <c r="CN315" s="122"/>
      <c r="CO315" s="123"/>
      <c r="CP315" s="115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7"/>
    </row>
    <row r="316" spans="1:108" s="37" customFormat="1" ht="14.25" customHeight="1">
      <c r="A316" s="124" t="s">
        <v>7</v>
      </c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6"/>
      <c r="AT316" s="127"/>
      <c r="AU316" s="128"/>
      <c r="AV316" s="128"/>
      <c r="AW316" s="128"/>
      <c r="AX316" s="128"/>
      <c r="AY316" s="128"/>
      <c r="AZ316" s="128"/>
      <c r="BA316" s="128"/>
      <c r="BB316" s="128"/>
      <c r="BC316" s="128"/>
      <c r="BD316" s="128"/>
      <c r="BE316" s="128"/>
      <c r="BF316" s="128"/>
      <c r="BG316" s="128"/>
      <c r="BH316" s="128"/>
      <c r="BI316" s="129"/>
      <c r="BJ316" s="121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3"/>
      <c r="CA316" s="121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3"/>
      <c r="CP316" s="115"/>
      <c r="CQ316" s="116"/>
      <c r="CR316" s="116"/>
      <c r="CS316" s="116"/>
      <c r="CT316" s="116"/>
      <c r="CU316" s="116"/>
      <c r="CV316" s="116"/>
      <c r="CW316" s="116"/>
      <c r="CX316" s="116"/>
      <c r="CY316" s="116"/>
      <c r="CZ316" s="116"/>
      <c r="DA316" s="116"/>
      <c r="DB316" s="116"/>
      <c r="DC316" s="116"/>
      <c r="DD316" s="117"/>
    </row>
    <row r="317" spans="1:108" s="37" customFormat="1" ht="14.25" customHeight="1">
      <c r="A317" s="133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5"/>
      <c r="AT317" s="127"/>
      <c r="AU317" s="128"/>
      <c r="AV317" s="128"/>
      <c r="AW317" s="128"/>
      <c r="AX317" s="128"/>
      <c r="AY317" s="128"/>
      <c r="AZ317" s="128"/>
      <c r="BA317" s="128"/>
      <c r="BB317" s="128"/>
      <c r="BC317" s="128"/>
      <c r="BD317" s="128"/>
      <c r="BE317" s="128"/>
      <c r="BF317" s="128"/>
      <c r="BG317" s="128"/>
      <c r="BH317" s="128"/>
      <c r="BI317" s="129"/>
      <c r="BJ317" s="121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3"/>
      <c r="CA317" s="121"/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3"/>
      <c r="CP317" s="115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16"/>
      <c r="DB317" s="116"/>
      <c r="DC317" s="116"/>
      <c r="DD317" s="117"/>
    </row>
    <row r="318" spans="1:108" s="6" customFormat="1" ht="30" customHeight="1">
      <c r="A318" s="36"/>
      <c r="B318" s="131" t="s">
        <v>119</v>
      </c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2"/>
      <c r="AT318" s="112">
        <v>320</v>
      </c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4"/>
      <c r="BJ318" s="121"/>
      <c r="BK318" s="122"/>
      <c r="BL318" s="122"/>
      <c r="BM318" s="122"/>
      <c r="BN318" s="122"/>
      <c r="BO318" s="122"/>
      <c r="BP318" s="122"/>
      <c r="BQ318" s="122"/>
      <c r="BR318" s="122"/>
      <c r="BS318" s="122"/>
      <c r="BT318" s="122"/>
      <c r="BU318" s="122"/>
      <c r="BV318" s="122"/>
      <c r="BW318" s="122"/>
      <c r="BX318" s="122"/>
      <c r="BY318" s="122"/>
      <c r="BZ318" s="123"/>
      <c r="CA318" s="121"/>
      <c r="CB318" s="122"/>
      <c r="CC318" s="122"/>
      <c r="CD318" s="122"/>
      <c r="CE318" s="122"/>
      <c r="CF318" s="122"/>
      <c r="CG318" s="122"/>
      <c r="CH318" s="122"/>
      <c r="CI318" s="122"/>
      <c r="CJ318" s="122"/>
      <c r="CK318" s="122"/>
      <c r="CL318" s="122"/>
      <c r="CM318" s="122"/>
      <c r="CN318" s="122"/>
      <c r="CO318" s="123"/>
      <c r="CP318" s="121"/>
      <c r="CQ318" s="122"/>
      <c r="CR318" s="122"/>
      <c r="CS318" s="122"/>
      <c r="CT318" s="122"/>
      <c r="CU318" s="122"/>
      <c r="CV318" s="122"/>
      <c r="CW318" s="122"/>
      <c r="CX318" s="122"/>
      <c r="CY318" s="122"/>
      <c r="CZ318" s="122"/>
      <c r="DA318" s="122"/>
      <c r="DB318" s="122"/>
      <c r="DC318" s="122"/>
      <c r="DD318" s="123"/>
    </row>
    <row r="319" spans="1:108" s="37" customFormat="1" ht="30" customHeight="1">
      <c r="A319" s="175" t="s">
        <v>146</v>
      </c>
      <c r="B319" s="176"/>
      <c r="C319" s="176"/>
      <c r="D319" s="176"/>
      <c r="E319" s="176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  <c r="AR319" s="176"/>
      <c r="AS319" s="177"/>
      <c r="AT319" s="127"/>
      <c r="AU319" s="128"/>
      <c r="AV319" s="128"/>
      <c r="AW319" s="128"/>
      <c r="AX319" s="128"/>
      <c r="AY319" s="128"/>
      <c r="AZ319" s="128"/>
      <c r="BA319" s="128"/>
      <c r="BB319" s="128"/>
      <c r="BC319" s="128"/>
      <c r="BD319" s="128"/>
      <c r="BE319" s="128"/>
      <c r="BF319" s="128"/>
      <c r="BG319" s="128"/>
      <c r="BH319" s="128"/>
      <c r="BI319" s="129"/>
      <c r="BJ319" s="121"/>
      <c r="BK319" s="122"/>
      <c r="BL319" s="122"/>
      <c r="BM319" s="122"/>
      <c r="BN319" s="122"/>
      <c r="BO319" s="122"/>
      <c r="BP319" s="122"/>
      <c r="BQ319" s="122"/>
      <c r="BR319" s="122"/>
      <c r="BS319" s="122"/>
      <c r="BT319" s="122"/>
      <c r="BU319" s="122"/>
      <c r="BV319" s="122"/>
      <c r="BW319" s="122"/>
      <c r="BX319" s="122"/>
      <c r="BY319" s="122"/>
      <c r="BZ319" s="123"/>
      <c r="CA319" s="121"/>
      <c r="CB319" s="122"/>
      <c r="CC319" s="122"/>
      <c r="CD319" s="122"/>
      <c r="CE319" s="122"/>
      <c r="CF319" s="122"/>
      <c r="CG319" s="122"/>
      <c r="CH319" s="122"/>
      <c r="CI319" s="122"/>
      <c r="CJ319" s="122"/>
      <c r="CK319" s="122"/>
      <c r="CL319" s="122"/>
      <c r="CM319" s="122"/>
      <c r="CN319" s="122"/>
      <c r="CO319" s="123"/>
      <c r="CP319" s="115"/>
      <c r="CQ319" s="116"/>
      <c r="CR319" s="116"/>
      <c r="CS319" s="116"/>
      <c r="CT319" s="116"/>
      <c r="CU319" s="116"/>
      <c r="CV319" s="116"/>
      <c r="CW319" s="116"/>
      <c r="CX319" s="116"/>
      <c r="CY319" s="116"/>
      <c r="CZ319" s="116"/>
      <c r="DA319" s="116"/>
      <c r="DB319" s="116"/>
      <c r="DC319" s="116"/>
      <c r="DD319" s="117"/>
    </row>
    <row r="320" spans="1:108" s="37" customFormat="1" ht="14.25" customHeight="1">
      <c r="A320" s="124" t="s">
        <v>7</v>
      </c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6"/>
      <c r="AT320" s="127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9"/>
      <c r="BJ320" s="121"/>
      <c r="BK320" s="122"/>
      <c r="BL320" s="122"/>
      <c r="BM320" s="122"/>
      <c r="BN320" s="122"/>
      <c r="BO320" s="122"/>
      <c r="BP320" s="122"/>
      <c r="BQ320" s="122"/>
      <c r="BR320" s="122"/>
      <c r="BS320" s="122"/>
      <c r="BT320" s="122"/>
      <c r="BU320" s="122"/>
      <c r="BV320" s="122"/>
      <c r="BW320" s="122"/>
      <c r="BX320" s="122"/>
      <c r="BY320" s="122"/>
      <c r="BZ320" s="123"/>
      <c r="CA320" s="121"/>
      <c r="CB320" s="122"/>
      <c r="CC320" s="122"/>
      <c r="CD320" s="122"/>
      <c r="CE320" s="122"/>
      <c r="CF320" s="122"/>
      <c r="CG320" s="122"/>
      <c r="CH320" s="122"/>
      <c r="CI320" s="122"/>
      <c r="CJ320" s="122"/>
      <c r="CK320" s="122"/>
      <c r="CL320" s="122"/>
      <c r="CM320" s="122"/>
      <c r="CN320" s="122"/>
      <c r="CO320" s="123"/>
      <c r="CP320" s="115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16"/>
      <c r="DB320" s="116"/>
      <c r="DC320" s="116"/>
      <c r="DD320" s="117"/>
    </row>
    <row r="321" spans="1:108" s="37" customFormat="1" ht="14.25" customHeight="1">
      <c r="A321" s="124" t="s">
        <v>144</v>
      </c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6"/>
      <c r="AT321" s="127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9"/>
      <c r="BJ321" s="121"/>
      <c r="BK321" s="122"/>
      <c r="BL321" s="122"/>
      <c r="BM321" s="122"/>
      <c r="BN321" s="122"/>
      <c r="BO321" s="122"/>
      <c r="BP321" s="122"/>
      <c r="BQ321" s="122"/>
      <c r="BR321" s="122"/>
      <c r="BS321" s="122"/>
      <c r="BT321" s="122"/>
      <c r="BU321" s="122"/>
      <c r="BV321" s="122"/>
      <c r="BW321" s="122"/>
      <c r="BX321" s="122"/>
      <c r="BY321" s="122"/>
      <c r="BZ321" s="123"/>
      <c r="CA321" s="121"/>
      <c r="CB321" s="122"/>
      <c r="CC321" s="122"/>
      <c r="CD321" s="122"/>
      <c r="CE321" s="122"/>
      <c r="CF321" s="122"/>
      <c r="CG321" s="122"/>
      <c r="CH321" s="122"/>
      <c r="CI321" s="122"/>
      <c r="CJ321" s="122"/>
      <c r="CK321" s="122"/>
      <c r="CL321" s="122"/>
      <c r="CM321" s="122"/>
      <c r="CN321" s="122"/>
      <c r="CO321" s="123"/>
      <c r="CP321" s="115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7"/>
    </row>
    <row r="322" spans="1:108" s="37" customFormat="1" ht="14.25" customHeight="1">
      <c r="A322" s="124" t="s">
        <v>145</v>
      </c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6"/>
      <c r="AT322" s="127"/>
      <c r="AU322" s="128"/>
      <c r="AV322" s="128"/>
      <c r="AW322" s="128"/>
      <c r="AX322" s="128"/>
      <c r="AY322" s="128"/>
      <c r="AZ322" s="128"/>
      <c r="BA322" s="128"/>
      <c r="BB322" s="128"/>
      <c r="BC322" s="128"/>
      <c r="BD322" s="128"/>
      <c r="BE322" s="128"/>
      <c r="BF322" s="128"/>
      <c r="BG322" s="128"/>
      <c r="BH322" s="128"/>
      <c r="BI322" s="129"/>
      <c r="BJ322" s="121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2"/>
      <c r="BU322" s="122"/>
      <c r="BV322" s="122"/>
      <c r="BW322" s="122"/>
      <c r="BX322" s="122"/>
      <c r="BY322" s="122"/>
      <c r="BZ322" s="123"/>
      <c r="CA322" s="121"/>
      <c r="CB322" s="122"/>
      <c r="CC322" s="122"/>
      <c r="CD322" s="122"/>
      <c r="CE322" s="122"/>
      <c r="CF322" s="122"/>
      <c r="CG322" s="122"/>
      <c r="CH322" s="122"/>
      <c r="CI322" s="122"/>
      <c r="CJ322" s="122"/>
      <c r="CK322" s="122"/>
      <c r="CL322" s="122"/>
      <c r="CM322" s="122"/>
      <c r="CN322" s="122"/>
      <c r="CO322" s="123"/>
      <c r="CP322" s="115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16"/>
      <c r="DB322" s="116"/>
      <c r="DC322" s="116"/>
      <c r="DD322" s="117"/>
    </row>
    <row r="323" spans="1:108" s="37" customFormat="1" ht="14.25" customHeight="1">
      <c r="A323" s="124" t="s">
        <v>167</v>
      </c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6"/>
      <c r="AT323" s="127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9"/>
      <c r="BJ323" s="121"/>
      <c r="BK323" s="122"/>
      <c r="BL323" s="122"/>
      <c r="BM323" s="122"/>
      <c r="BN323" s="122"/>
      <c r="BO323" s="122"/>
      <c r="BP323" s="122"/>
      <c r="BQ323" s="122"/>
      <c r="BR323" s="122"/>
      <c r="BS323" s="122"/>
      <c r="BT323" s="122"/>
      <c r="BU323" s="122"/>
      <c r="BV323" s="122"/>
      <c r="BW323" s="122"/>
      <c r="BX323" s="122"/>
      <c r="BY323" s="122"/>
      <c r="BZ323" s="123"/>
      <c r="CA323" s="121"/>
      <c r="CB323" s="122"/>
      <c r="CC323" s="122"/>
      <c r="CD323" s="122"/>
      <c r="CE323" s="122"/>
      <c r="CF323" s="122"/>
      <c r="CG323" s="122"/>
      <c r="CH323" s="122"/>
      <c r="CI323" s="122"/>
      <c r="CJ323" s="122"/>
      <c r="CK323" s="122"/>
      <c r="CL323" s="122"/>
      <c r="CM323" s="122"/>
      <c r="CN323" s="122"/>
      <c r="CO323" s="123"/>
      <c r="CP323" s="115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7"/>
    </row>
    <row r="324" spans="1:108" s="37" customFormat="1" ht="14.25" customHeight="1">
      <c r="A324" s="124" t="s">
        <v>170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6"/>
      <c r="AT324" s="127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9"/>
      <c r="BJ324" s="121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22"/>
      <c r="BU324" s="122"/>
      <c r="BV324" s="122"/>
      <c r="BW324" s="122"/>
      <c r="BX324" s="122"/>
      <c r="BY324" s="122"/>
      <c r="BZ324" s="123"/>
      <c r="CA324" s="121"/>
      <c r="CB324" s="122"/>
      <c r="CC324" s="122"/>
      <c r="CD324" s="122"/>
      <c r="CE324" s="122"/>
      <c r="CF324" s="122"/>
      <c r="CG324" s="122"/>
      <c r="CH324" s="122"/>
      <c r="CI324" s="122"/>
      <c r="CJ324" s="122"/>
      <c r="CK324" s="122"/>
      <c r="CL324" s="122"/>
      <c r="CM324" s="122"/>
      <c r="CN324" s="122"/>
      <c r="CO324" s="123"/>
      <c r="CP324" s="115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7"/>
    </row>
    <row r="325" spans="1:108" s="37" customFormat="1" ht="32.25" customHeight="1">
      <c r="A325" s="175" t="s">
        <v>148</v>
      </c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6"/>
      <c r="AH325" s="176"/>
      <c r="AI325" s="176"/>
      <c r="AJ325" s="176"/>
      <c r="AK325" s="176"/>
      <c r="AL325" s="176"/>
      <c r="AM325" s="176"/>
      <c r="AN325" s="176"/>
      <c r="AO325" s="176"/>
      <c r="AP325" s="176"/>
      <c r="AQ325" s="176"/>
      <c r="AR325" s="176"/>
      <c r="AS325" s="177"/>
      <c r="AT325" s="127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9"/>
      <c r="BJ325" s="121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2"/>
      <c r="BU325" s="122"/>
      <c r="BV325" s="122"/>
      <c r="BW325" s="122"/>
      <c r="BX325" s="122"/>
      <c r="BY325" s="122"/>
      <c r="BZ325" s="123"/>
      <c r="CA325" s="121"/>
      <c r="CB325" s="122"/>
      <c r="CC325" s="122"/>
      <c r="CD325" s="122"/>
      <c r="CE325" s="122"/>
      <c r="CF325" s="122"/>
      <c r="CG325" s="122"/>
      <c r="CH325" s="122"/>
      <c r="CI325" s="122"/>
      <c r="CJ325" s="122"/>
      <c r="CK325" s="122"/>
      <c r="CL325" s="122"/>
      <c r="CM325" s="122"/>
      <c r="CN325" s="122"/>
      <c r="CO325" s="123"/>
      <c r="CP325" s="115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7"/>
    </row>
    <row r="326" spans="1:108" s="37" customFormat="1" ht="14.25" customHeight="1">
      <c r="A326" s="124" t="s">
        <v>7</v>
      </c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6"/>
      <c r="AT326" s="127"/>
      <c r="AU326" s="128"/>
      <c r="AV326" s="128"/>
      <c r="AW326" s="128"/>
      <c r="AX326" s="128"/>
      <c r="AY326" s="128"/>
      <c r="AZ326" s="128"/>
      <c r="BA326" s="128"/>
      <c r="BB326" s="128"/>
      <c r="BC326" s="128"/>
      <c r="BD326" s="128"/>
      <c r="BE326" s="128"/>
      <c r="BF326" s="128"/>
      <c r="BG326" s="128"/>
      <c r="BH326" s="128"/>
      <c r="BI326" s="129"/>
      <c r="BJ326" s="121"/>
      <c r="BK326" s="122"/>
      <c r="BL326" s="122"/>
      <c r="BM326" s="122"/>
      <c r="BN326" s="122"/>
      <c r="BO326" s="122"/>
      <c r="BP326" s="122"/>
      <c r="BQ326" s="122"/>
      <c r="BR326" s="122"/>
      <c r="BS326" s="122"/>
      <c r="BT326" s="122"/>
      <c r="BU326" s="122"/>
      <c r="BV326" s="122"/>
      <c r="BW326" s="122"/>
      <c r="BX326" s="122"/>
      <c r="BY326" s="122"/>
      <c r="BZ326" s="123"/>
      <c r="CA326" s="121"/>
      <c r="CB326" s="122"/>
      <c r="CC326" s="122"/>
      <c r="CD326" s="122"/>
      <c r="CE326" s="122"/>
      <c r="CF326" s="122"/>
      <c r="CG326" s="122"/>
      <c r="CH326" s="122"/>
      <c r="CI326" s="122"/>
      <c r="CJ326" s="122"/>
      <c r="CK326" s="122"/>
      <c r="CL326" s="122"/>
      <c r="CM326" s="122"/>
      <c r="CN326" s="122"/>
      <c r="CO326" s="123"/>
      <c r="CP326" s="115"/>
      <c r="CQ326" s="116"/>
      <c r="CR326" s="116"/>
      <c r="CS326" s="116"/>
      <c r="CT326" s="116"/>
      <c r="CU326" s="116"/>
      <c r="CV326" s="116"/>
      <c r="CW326" s="116"/>
      <c r="CX326" s="116"/>
      <c r="CY326" s="116"/>
      <c r="CZ326" s="116"/>
      <c r="DA326" s="116"/>
      <c r="DB326" s="116"/>
      <c r="DC326" s="116"/>
      <c r="DD326" s="117"/>
    </row>
    <row r="327" spans="1:108" s="37" customFormat="1" ht="14.25" customHeight="1">
      <c r="A327" s="133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5"/>
      <c r="AT327" s="127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8"/>
      <c r="BH327" s="128"/>
      <c r="BI327" s="129"/>
      <c r="BJ327" s="121"/>
      <c r="BK327" s="122"/>
      <c r="BL327" s="122"/>
      <c r="BM327" s="122"/>
      <c r="BN327" s="122"/>
      <c r="BO327" s="122"/>
      <c r="BP327" s="122"/>
      <c r="BQ327" s="122"/>
      <c r="BR327" s="122"/>
      <c r="BS327" s="122"/>
      <c r="BT327" s="122"/>
      <c r="BU327" s="122"/>
      <c r="BV327" s="122"/>
      <c r="BW327" s="122"/>
      <c r="BX327" s="122"/>
      <c r="BY327" s="122"/>
      <c r="BZ327" s="123"/>
      <c r="CA327" s="121"/>
      <c r="CB327" s="122"/>
      <c r="CC327" s="122"/>
      <c r="CD327" s="122"/>
      <c r="CE327" s="122"/>
      <c r="CF327" s="122"/>
      <c r="CG327" s="122"/>
      <c r="CH327" s="122"/>
      <c r="CI327" s="122"/>
      <c r="CJ327" s="122"/>
      <c r="CK327" s="122"/>
      <c r="CL327" s="122"/>
      <c r="CM327" s="122"/>
      <c r="CN327" s="122"/>
      <c r="CO327" s="123"/>
      <c r="CP327" s="115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7"/>
    </row>
    <row r="328" spans="1:108" s="6" customFormat="1" ht="30" customHeight="1">
      <c r="A328" s="36"/>
      <c r="B328" s="131" t="s">
        <v>120</v>
      </c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2"/>
      <c r="AT328" s="112">
        <v>330</v>
      </c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4"/>
      <c r="BJ328" s="121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3"/>
      <c r="CA328" s="121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122"/>
      <c r="CL328" s="122"/>
      <c r="CM328" s="122"/>
      <c r="CN328" s="122"/>
      <c r="CO328" s="123"/>
      <c r="CP328" s="121"/>
      <c r="CQ328" s="122"/>
      <c r="CR328" s="122"/>
      <c r="CS328" s="122"/>
      <c r="CT328" s="122"/>
      <c r="CU328" s="122"/>
      <c r="CV328" s="122"/>
      <c r="CW328" s="122"/>
      <c r="CX328" s="122"/>
      <c r="CY328" s="122"/>
      <c r="CZ328" s="122"/>
      <c r="DA328" s="122"/>
      <c r="DB328" s="122"/>
      <c r="DC328" s="122"/>
      <c r="DD328" s="123"/>
    </row>
    <row r="329" spans="1:108" s="37" customFormat="1" ht="31.5" customHeight="1">
      <c r="A329" s="175" t="s">
        <v>146</v>
      </c>
      <c r="B329" s="176"/>
      <c r="C329" s="176"/>
      <c r="D329" s="176"/>
      <c r="E329" s="176"/>
      <c r="F329" s="176"/>
      <c r="G329" s="176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  <c r="AA329" s="176"/>
      <c r="AB329" s="176"/>
      <c r="AC329" s="176"/>
      <c r="AD329" s="176"/>
      <c r="AE329" s="176"/>
      <c r="AF329" s="176"/>
      <c r="AG329" s="176"/>
      <c r="AH329" s="176"/>
      <c r="AI329" s="176"/>
      <c r="AJ329" s="176"/>
      <c r="AK329" s="176"/>
      <c r="AL329" s="176"/>
      <c r="AM329" s="176"/>
      <c r="AN329" s="176"/>
      <c r="AO329" s="176"/>
      <c r="AP329" s="176"/>
      <c r="AQ329" s="176"/>
      <c r="AR329" s="176"/>
      <c r="AS329" s="177"/>
      <c r="AT329" s="127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9"/>
      <c r="BJ329" s="121"/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3"/>
      <c r="CA329" s="121"/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122"/>
      <c r="CL329" s="122"/>
      <c r="CM329" s="122"/>
      <c r="CN329" s="122"/>
      <c r="CO329" s="123"/>
      <c r="CP329" s="115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7"/>
    </row>
    <row r="330" spans="1:108" s="37" customFormat="1" ht="14.25" customHeight="1">
      <c r="A330" s="124" t="s">
        <v>7</v>
      </c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6"/>
      <c r="AT330" s="127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8"/>
      <c r="BH330" s="128"/>
      <c r="BI330" s="129"/>
      <c r="BJ330" s="121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3"/>
      <c r="CA330" s="121"/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122"/>
      <c r="CL330" s="122"/>
      <c r="CM330" s="122"/>
      <c r="CN330" s="122"/>
      <c r="CO330" s="123"/>
      <c r="CP330" s="115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7"/>
    </row>
    <row r="331" spans="1:108" s="37" customFormat="1" ht="14.25" customHeight="1">
      <c r="A331" s="124" t="s">
        <v>144</v>
      </c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6"/>
      <c r="AT331" s="127"/>
      <c r="AU331" s="128"/>
      <c r="AV331" s="128"/>
      <c r="AW331" s="128"/>
      <c r="AX331" s="128"/>
      <c r="AY331" s="128"/>
      <c r="AZ331" s="128"/>
      <c r="BA331" s="128"/>
      <c r="BB331" s="128"/>
      <c r="BC331" s="128"/>
      <c r="BD331" s="128"/>
      <c r="BE331" s="128"/>
      <c r="BF331" s="128"/>
      <c r="BG331" s="128"/>
      <c r="BH331" s="128"/>
      <c r="BI331" s="129"/>
      <c r="BJ331" s="121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3"/>
      <c r="CA331" s="121"/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  <c r="CN331" s="122"/>
      <c r="CO331" s="123"/>
      <c r="CP331" s="115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7"/>
    </row>
    <row r="332" spans="1:108" s="37" customFormat="1" ht="14.25" customHeight="1">
      <c r="A332" s="124" t="s">
        <v>145</v>
      </c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6"/>
      <c r="AT332" s="127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9"/>
      <c r="BJ332" s="121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3"/>
      <c r="CA332" s="121"/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122"/>
      <c r="CL332" s="122"/>
      <c r="CM332" s="122"/>
      <c r="CN332" s="122"/>
      <c r="CO332" s="123"/>
      <c r="CP332" s="115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16"/>
      <c r="DB332" s="116"/>
      <c r="DC332" s="116"/>
      <c r="DD332" s="117"/>
    </row>
    <row r="333" spans="1:108" s="37" customFormat="1" ht="14.25" customHeight="1">
      <c r="A333" s="124" t="s">
        <v>167</v>
      </c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6"/>
      <c r="AT333" s="127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9"/>
      <c r="BJ333" s="121"/>
      <c r="BK333" s="122"/>
      <c r="BL333" s="122"/>
      <c r="BM333" s="122"/>
      <c r="BN333" s="122"/>
      <c r="BO333" s="122"/>
      <c r="BP333" s="122"/>
      <c r="BQ333" s="122"/>
      <c r="BR333" s="122"/>
      <c r="BS333" s="122"/>
      <c r="BT333" s="122"/>
      <c r="BU333" s="122"/>
      <c r="BV333" s="122"/>
      <c r="BW333" s="122"/>
      <c r="BX333" s="122"/>
      <c r="BY333" s="122"/>
      <c r="BZ333" s="123"/>
      <c r="CA333" s="121"/>
      <c r="CB333" s="122"/>
      <c r="CC333" s="122"/>
      <c r="CD333" s="122"/>
      <c r="CE333" s="122"/>
      <c r="CF333" s="122"/>
      <c r="CG333" s="122"/>
      <c r="CH333" s="122"/>
      <c r="CI333" s="122"/>
      <c r="CJ333" s="122"/>
      <c r="CK333" s="122"/>
      <c r="CL333" s="122"/>
      <c r="CM333" s="122"/>
      <c r="CN333" s="122"/>
      <c r="CO333" s="123"/>
      <c r="CP333" s="115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7"/>
    </row>
    <row r="334" spans="1:108" s="37" customFormat="1" ht="14.25" customHeight="1">
      <c r="A334" s="124" t="s">
        <v>170</v>
      </c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6"/>
      <c r="AT334" s="127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9"/>
      <c r="BJ334" s="121"/>
      <c r="BK334" s="122"/>
      <c r="BL334" s="122"/>
      <c r="BM334" s="122"/>
      <c r="BN334" s="122"/>
      <c r="BO334" s="122"/>
      <c r="BP334" s="122"/>
      <c r="BQ334" s="122"/>
      <c r="BR334" s="122"/>
      <c r="BS334" s="122"/>
      <c r="BT334" s="122"/>
      <c r="BU334" s="122"/>
      <c r="BV334" s="122"/>
      <c r="BW334" s="122"/>
      <c r="BX334" s="122"/>
      <c r="BY334" s="122"/>
      <c r="BZ334" s="123"/>
      <c r="CA334" s="121"/>
      <c r="CB334" s="122"/>
      <c r="CC334" s="122"/>
      <c r="CD334" s="122"/>
      <c r="CE334" s="122"/>
      <c r="CF334" s="122"/>
      <c r="CG334" s="122"/>
      <c r="CH334" s="122"/>
      <c r="CI334" s="122"/>
      <c r="CJ334" s="122"/>
      <c r="CK334" s="122"/>
      <c r="CL334" s="122"/>
      <c r="CM334" s="122"/>
      <c r="CN334" s="122"/>
      <c r="CO334" s="123"/>
      <c r="CP334" s="115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6"/>
      <c r="DB334" s="116"/>
      <c r="DC334" s="116"/>
      <c r="DD334" s="117"/>
    </row>
    <row r="335" spans="1:108" s="37" customFormat="1" ht="14.25" customHeight="1">
      <c r="A335" s="124" t="s">
        <v>171</v>
      </c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6"/>
      <c r="AT335" s="127"/>
      <c r="AU335" s="128"/>
      <c r="AV335" s="128"/>
      <c r="AW335" s="128"/>
      <c r="AX335" s="128"/>
      <c r="AY335" s="128"/>
      <c r="AZ335" s="128"/>
      <c r="BA335" s="128"/>
      <c r="BB335" s="128"/>
      <c r="BC335" s="128"/>
      <c r="BD335" s="128"/>
      <c r="BE335" s="128"/>
      <c r="BF335" s="128"/>
      <c r="BG335" s="128"/>
      <c r="BH335" s="128"/>
      <c r="BI335" s="129"/>
      <c r="BJ335" s="121"/>
      <c r="BK335" s="122"/>
      <c r="BL335" s="122"/>
      <c r="BM335" s="122"/>
      <c r="BN335" s="122"/>
      <c r="BO335" s="122"/>
      <c r="BP335" s="122"/>
      <c r="BQ335" s="122"/>
      <c r="BR335" s="122"/>
      <c r="BS335" s="122"/>
      <c r="BT335" s="122"/>
      <c r="BU335" s="122"/>
      <c r="BV335" s="122"/>
      <c r="BW335" s="122"/>
      <c r="BX335" s="122"/>
      <c r="BY335" s="122"/>
      <c r="BZ335" s="123"/>
      <c r="CA335" s="121"/>
      <c r="CB335" s="122"/>
      <c r="CC335" s="122"/>
      <c r="CD335" s="122"/>
      <c r="CE335" s="122"/>
      <c r="CF335" s="122"/>
      <c r="CG335" s="122"/>
      <c r="CH335" s="122"/>
      <c r="CI335" s="122"/>
      <c r="CJ335" s="122"/>
      <c r="CK335" s="122"/>
      <c r="CL335" s="122"/>
      <c r="CM335" s="122"/>
      <c r="CN335" s="122"/>
      <c r="CO335" s="123"/>
      <c r="CP335" s="115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16"/>
      <c r="DB335" s="116"/>
      <c r="DC335" s="116"/>
      <c r="DD335" s="117"/>
    </row>
    <row r="336" spans="1:108" s="37" customFormat="1" ht="30.75" customHeight="1">
      <c r="A336" s="175" t="s">
        <v>148</v>
      </c>
      <c r="B336" s="176"/>
      <c r="C336" s="176"/>
      <c r="D336" s="176"/>
      <c r="E336" s="176"/>
      <c r="F336" s="176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  <c r="AA336" s="176"/>
      <c r="AB336" s="176"/>
      <c r="AC336" s="176"/>
      <c r="AD336" s="176"/>
      <c r="AE336" s="176"/>
      <c r="AF336" s="176"/>
      <c r="AG336" s="176"/>
      <c r="AH336" s="176"/>
      <c r="AI336" s="176"/>
      <c r="AJ336" s="176"/>
      <c r="AK336" s="176"/>
      <c r="AL336" s="176"/>
      <c r="AM336" s="176"/>
      <c r="AN336" s="176"/>
      <c r="AO336" s="176"/>
      <c r="AP336" s="176"/>
      <c r="AQ336" s="176"/>
      <c r="AR336" s="176"/>
      <c r="AS336" s="177"/>
      <c r="AT336" s="127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9"/>
      <c r="BJ336" s="121"/>
      <c r="BK336" s="122"/>
      <c r="BL336" s="122"/>
      <c r="BM336" s="122"/>
      <c r="BN336" s="122"/>
      <c r="BO336" s="122"/>
      <c r="BP336" s="122"/>
      <c r="BQ336" s="122"/>
      <c r="BR336" s="122"/>
      <c r="BS336" s="122"/>
      <c r="BT336" s="122"/>
      <c r="BU336" s="122"/>
      <c r="BV336" s="122"/>
      <c r="BW336" s="122"/>
      <c r="BX336" s="122"/>
      <c r="BY336" s="122"/>
      <c r="BZ336" s="123"/>
      <c r="CA336" s="121"/>
      <c r="CB336" s="122"/>
      <c r="CC336" s="122"/>
      <c r="CD336" s="122"/>
      <c r="CE336" s="122"/>
      <c r="CF336" s="122"/>
      <c r="CG336" s="122"/>
      <c r="CH336" s="122"/>
      <c r="CI336" s="122"/>
      <c r="CJ336" s="122"/>
      <c r="CK336" s="122"/>
      <c r="CL336" s="122"/>
      <c r="CM336" s="122"/>
      <c r="CN336" s="122"/>
      <c r="CO336" s="123"/>
      <c r="CP336" s="115"/>
      <c r="CQ336" s="116"/>
      <c r="CR336" s="116"/>
      <c r="CS336" s="116"/>
      <c r="CT336" s="116"/>
      <c r="CU336" s="116"/>
      <c r="CV336" s="116"/>
      <c r="CW336" s="116"/>
      <c r="CX336" s="116"/>
      <c r="CY336" s="116"/>
      <c r="CZ336" s="116"/>
      <c r="DA336" s="116"/>
      <c r="DB336" s="116"/>
      <c r="DC336" s="116"/>
      <c r="DD336" s="117"/>
    </row>
    <row r="337" spans="1:108" s="37" customFormat="1" ht="14.25" customHeight="1">
      <c r="A337" s="124" t="s">
        <v>7</v>
      </c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6"/>
      <c r="AT337" s="127"/>
      <c r="AU337" s="128"/>
      <c r="AV337" s="128"/>
      <c r="AW337" s="128"/>
      <c r="AX337" s="128"/>
      <c r="AY337" s="128"/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9"/>
      <c r="BJ337" s="121"/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2"/>
      <c r="BU337" s="122"/>
      <c r="BV337" s="122"/>
      <c r="BW337" s="122"/>
      <c r="BX337" s="122"/>
      <c r="BY337" s="122"/>
      <c r="BZ337" s="123"/>
      <c r="CA337" s="121"/>
      <c r="CB337" s="122"/>
      <c r="CC337" s="122"/>
      <c r="CD337" s="122"/>
      <c r="CE337" s="122"/>
      <c r="CF337" s="122"/>
      <c r="CG337" s="122"/>
      <c r="CH337" s="122"/>
      <c r="CI337" s="122"/>
      <c r="CJ337" s="122"/>
      <c r="CK337" s="122"/>
      <c r="CL337" s="122"/>
      <c r="CM337" s="122"/>
      <c r="CN337" s="122"/>
      <c r="CO337" s="123"/>
      <c r="CP337" s="115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7"/>
    </row>
    <row r="338" spans="1:108" s="37" customFormat="1" ht="15" customHeight="1">
      <c r="A338" s="133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5"/>
      <c r="AT338" s="127"/>
      <c r="AU338" s="128"/>
      <c r="AV338" s="128"/>
      <c r="AW338" s="128"/>
      <c r="AX338" s="128"/>
      <c r="AY338" s="128"/>
      <c r="AZ338" s="128"/>
      <c r="BA338" s="128"/>
      <c r="BB338" s="128"/>
      <c r="BC338" s="128"/>
      <c r="BD338" s="128"/>
      <c r="BE338" s="128"/>
      <c r="BF338" s="128"/>
      <c r="BG338" s="128"/>
      <c r="BH338" s="128"/>
      <c r="BI338" s="129"/>
      <c r="BJ338" s="121"/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22"/>
      <c r="BU338" s="122"/>
      <c r="BV338" s="122"/>
      <c r="BW338" s="122"/>
      <c r="BX338" s="122"/>
      <c r="BY338" s="122"/>
      <c r="BZ338" s="123"/>
      <c r="CA338" s="121"/>
      <c r="CB338" s="122"/>
      <c r="CC338" s="122"/>
      <c r="CD338" s="122"/>
      <c r="CE338" s="122"/>
      <c r="CF338" s="122"/>
      <c r="CG338" s="122"/>
      <c r="CH338" s="122"/>
      <c r="CI338" s="122"/>
      <c r="CJ338" s="122"/>
      <c r="CK338" s="122"/>
      <c r="CL338" s="122"/>
      <c r="CM338" s="122"/>
      <c r="CN338" s="122"/>
      <c r="CO338" s="123"/>
      <c r="CP338" s="115"/>
      <c r="CQ338" s="116"/>
      <c r="CR338" s="116"/>
      <c r="CS338" s="116"/>
      <c r="CT338" s="116"/>
      <c r="CU338" s="116"/>
      <c r="CV338" s="116"/>
      <c r="CW338" s="116"/>
      <c r="CX338" s="116"/>
      <c r="CY338" s="116"/>
      <c r="CZ338" s="116"/>
      <c r="DA338" s="116"/>
      <c r="DB338" s="116"/>
      <c r="DC338" s="116"/>
      <c r="DD338" s="117"/>
    </row>
    <row r="339" spans="1:108" s="6" customFormat="1" ht="30" customHeight="1">
      <c r="A339" s="36"/>
      <c r="B339" s="131" t="s">
        <v>121</v>
      </c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2"/>
      <c r="AT339" s="112">
        <v>340</v>
      </c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4"/>
      <c r="BJ339" s="115">
        <f>BJ340+BJ360+BJ363+BJ346+BJ359+BJ362</f>
        <v>1525592.7700000003</v>
      </c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7"/>
      <c r="CA339" s="115">
        <f>BJ339</f>
        <v>1525592.7700000003</v>
      </c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7"/>
      <c r="CP339" s="121"/>
      <c r="CQ339" s="122"/>
      <c r="CR339" s="122"/>
      <c r="CS339" s="122"/>
      <c r="CT339" s="122"/>
      <c r="CU339" s="122"/>
      <c r="CV339" s="122"/>
      <c r="CW339" s="122"/>
      <c r="CX339" s="122"/>
      <c r="CY339" s="122"/>
      <c r="CZ339" s="122"/>
      <c r="DA339" s="122"/>
      <c r="DB339" s="122"/>
      <c r="DC339" s="122"/>
      <c r="DD339" s="123"/>
    </row>
    <row r="340" spans="1:108" s="37" customFormat="1" ht="29.25" customHeight="1">
      <c r="A340" s="175" t="s">
        <v>146</v>
      </c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  <c r="AB340" s="176"/>
      <c r="AC340" s="176"/>
      <c r="AD340" s="176"/>
      <c r="AE340" s="176"/>
      <c r="AF340" s="176"/>
      <c r="AG340" s="176"/>
      <c r="AH340" s="176"/>
      <c r="AI340" s="176"/>
      <c r="AJ340" s="176"/>
      <c r="AK340" s="176"/>
      <c r="AL340" s="176"/>
      <c r="AM340" s="176"/>
      <c r="AN340" s="176"/>
      <c r="AO340" s="176"/>
      <c r="AP340" s="176"/>
      <c r="AQ340" s="176"/>
      <c r="AR340" s="176"/>
      <c r="AS340" s="177"/>
      <c r="AT340" s="127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9"/>
      <c r="BJ340" s="115">
        <f>BJ342+BJ343</f>
        <v>697401.91</v>
      </c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7"/>
      <c r="CA340" s="115">
        <f>BJ340</f>
        <v>697401.91</v>
      </c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7"/>
      <c r="CP340" s="115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16"/>
      <c r="DB340" s="116"/>
      <c r="DC340" s="116"/>
      <c r="DD340" s="117"/>
    </row>
    <row r="341" spans="1:108" s="37" customFormat="1" ht="14.25" customHeight="1">
      <c r="A341" s="124" t="s">
        <v>7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6"/>
      <c r="AT341" s="127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9"/>
      <c r="BJ341" s="121"/>
      <c r="BK341" s="122"/>
      <c r="BL341" s="122"/>
      <c r="BM341" s="122"/>
      <c r="BN341" s="122"/>
      <c r="BO341" s="122"/>
      <c r="BP341" s="122"/>
      <c r="BQ341" s="122"/>
      <c r="BR341" s="122"/>
      <c r="BS341" s="122"/>
      <c r="BT341" s="122"/>
      <c r="BU341" s="122"/>
      <c r="BV341" s="122"/>
      <c r="BW341" s="122"/>
      <c r="BX341" s="122"/>
      <c r="BY341" s="122"/>
      <c r="BZ341" s="123"/>
      <c r="CA341" s="121"/>
      <c r="CB341" s="122"/>
      <c r="CC341" s="122"/>
      <c r="CD341" s="122"/>
      <c r="CE341" s="122"/>
      <c r="CF341" s="122"/>
      <c r="CG341" s="122"/>
      <c r="CH341" s="122"/>
      <c r="CI341" s="122"/>
      <c r="CJ341" s="122"/>
      <c r="CK341" s="122"/>
      <c r="CL341" s="122"/>
      <c r="CM341" s="122"/>
      <c r="CN341" s="122"/>
      <c r="CO341" s="123"/>
      <c r="CP341" s="115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7"/>
    </row>
    <row r="342" spans="1:108" s="37" customFormat="1" ht="14.25" customHeight="1">
      <c r="A342" s="124" t="s">
        <v>144</v>
      </c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6"/>
      <c r="AT342" s="127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9"/>
      <c r="BJ342" s="121">
        <v>645233.91</v>
      </c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3"/>
      <c r="CA342" s="121">
        <f aca="true" t="shared" si="8" ref="CA342:CA348">BJ342</f>
        <v>645233.91</v>
      </c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  <c r="CN342" s="122"/>
      <c r="CO342" s="123"/>
      <c r="CP342" s="115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7"/>
    </row>
    <row r="343" spans="1:108" s="37" customFormat="1" ht="14.25" customHeight="1">
      <c r="A343" s="124" t="s">
        <v>145</v>
      </c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6"/>
      <c r="AT343" s="127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9"/>
      <c r="BJ343" s="121">
        <v>52168</v>
      </c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3"/>
      <c r="CA343" s="121">
        <f t="shared" si="8"/>
        <v>52168</v>
      </c>
      <c r="CB343" s="122"/>
      <c r="CC343" s="122"/>
      <c r="CD343" s="122"/>
      <c r="CE343" s="122"/>
      <c r="CF343" s="122"/>
      <c r="CG343" s="122"/>
      <c r="CH343" s="122"/>
      <c r="CI343" s="122"/>
      <c r="CJ343" s="122"/>
      <c r="CK343" s="122"/>
      <c r="CL343" s="122"/>
      <c r="CM343" s="122"/>
      <c r="CN343" s="122"/>
      <c r="CO343" s="123"/>
      <c r="CP343" s="115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7"/>
    </row>
    <row r="344" spans="1:108" s="37" customFormat="1" ht="14.25" customHeight="1">
      <c r="A344" s="124" t="s">
        <v>167</v>
      </c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6"/>
      <c r="AT344" s="127"/>
      <c r="AU344" s="128"/>
      <c r="AV344" s="128"/>
      <c r="AW344" s="128"/>
      <c r="AX344" s="128"/>
      <c r="AY344" s="128"/>
      <c r="AZ344" s="128"/>
      <c r="BA344" s="128"/>
      <c r="BB344" s="128"/>
      <c r="BC344" s="128"/>
      <c r="BD344" s="128"/>
      <c r="BE344" s="128"/>
      <c r="BF344" s="128"/>
      <c r="BG344" s="128"/>
      <c r="BH344" s="128"/>
      <c r="BI344" s="129"/>
      <c r="BJ344" s="121">
        <v>561631.91</v>
      </c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22"/>
      <c r="BU344" s="122"/>
      <c r="BV344" s="122"/>
      <c r="BW344" s="122"/>
      <c r="BX344" s="122"/>
      <c r="BY344" s="122"/>
      <c r="BZ344" s="123"/>
      <c r="CA344" s="121">
        <f t="shared" si="8"/>
        <v>561631.91</v>
      </c>
      <c r="CB344" s="122"/>
      <c r="CC344" s="122"/>
      <c r="CD344" s="122"/>
      <c r="CE344" s="122"/>
      <c r="CF344" s="122"/>
      <c r="CG344" s="122"/>
      <c r="CH344" s="122"/>
      <c r="CI344" s="122"/>
      <c r="CJ344" s="122"/>
      <c r="CK344" s="122"/>
      <c r="CL344" s="122"/>
      <c r="CM344" s="122"/>
      <c r="CN344" s="122"/>
      <c r="CO344" s="123"/>
      <c r="CP344" s="115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7"/>
    </row>
    <row r="345" spans="1:108" s="37" customFormat="1" ht="14.25" customHeight="1">
      <c r="A345" s="124" t="s">
        <v>170</v>
      </c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6"/>
      <c r="AT345" s="127"/>
      <c r="AU345" s="128"/>
      <c r="AV345" s="128"/>
      <c r="AW345" s="128"/>
      <c r="AX345" s="128"/>
      <c r="AY345" s="128"/>
      <c r="AZ345" s="128"/>
      <c r="BA345" s="128"/>
      <c r="BB345" s="128"/>
      <c r="BC345" s="128"/>
      <c r="BD345" s="128"/>
      <c r="BE345" s="128"/>
      <c r="BF345" s="128"/>
      <c r="BG345" s="128"/>
      <c r="BH345" s="128"/>
      <c r="BI345" s="129"/>
      <c r="BJ345" s="121">
        <v>135770</v>
      </c>
      <c r="BK345" s="122"/>
      <c r="BL345" s="122"/>
      <c r="BM345" s="122"/>
      <c r="BN345" s="122"/>
      <c r="BO345" s="122"/>
      <c r="BP345" s="122"/>
      <c r="BQ345" s="122"/>
      <c r="BR345" s="122"/>
      <c r="BS345" s="122"/>
      <c r="BT345" s="122"/>
      <c r="BU345" s="122"/>
      <c r="BV345" s="122"/>
      <c r="BW345" s="122"/>
      <c r="BX345" s="122"/>
      <c r="BY345" s="122"/>
      <c r="BZ345" s="123"/>
      <c r="CA345" s="121">
        <f t="shared" si="8"/>
        <v>135770</v>
      </c>
      <c r="CB345" s="122"/>
      <c r="CC345" s="122"/>
      <c r="CD345" s="122"/>
      <c r="CE345" s="122"/>
      <c r="CF345" s="122"/>
      <c r="CG345" s="122"/>
      <c r="CH345" s="122"/>
      <c r="CI345" s="122"/>
      <c r="CJ345" s="122"/>
      <c r="CK345" s="122"/>
      <c r="CL345" s="122"/>
      <c r="CM345" s="122"/>
      <c r="CN345" s="122"/>
      <c r="CO345" s="123"/>
      <c r="CP345" s="115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7"/>
    </row>
    <row r="346" spans="1:108" s="6" customFormat="1" ht="35.25" customHeight="1">
      <c r="A346" s="136" t="s">
        <v>142</v>
      </c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8"/>
      <c r="AT346" s="112" t="s">
        <v>20</v>
      </c>
      <c r="AU346" s="113"/>
      <c r="AV346" s="113"/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  <c r="BG346" s="113"/>
      <c r="BH346" s="113"/>
      <c r="BI346" s="114"/>
      <c r="BJ346" s="115">
        <f>BJ350+BJ352+BJ354+BJ356</f>
        <v>289800</v>
      </c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7"/>
      <c r="CA346" s="115">
        <f t="shared" si="8"/>
        <v>289800</v>
      </c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7"/>
      <c r="CP346" s="121"/>
      <c r="CQ346" s="122"/>
      <c r="CR346" s="122"/>
      <c r="CS346" s="122"/>
      <c r="CT346" s="122"/>
      <c r="CU346" s="122"/>
      <c r="CV346" s="122"/>
      <c r="CW346" s="122"/>
      <c r="CX346" s="122"/>
      <c r="CY346" s="122"/>
      <c r="CZ346" s="122"/>
      <c r="DA346" s="122"/>
      <c r="DB346" s="122"/>
      <c r="DC346" s="122"/>
      <c r="DD346" s="123"/>
    </row>
    <row r="347" spans="1:108" s="6" customFormat="1" ht="15">
      <c r="A347" s="141" t="s">
        <v>144</v>
      </c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/>
      <c r="AB347" s="142"/>
      <c r="AC347" s="142"/>
      <c r="AD347" s="142"/>
      <c r="AE347" s="142"/>
      <c r="AF347" s="142"/>
      <c r="AG347" s="142"/>
      <c r="AH347" s="142"/>
      <c r="AI347" s="142"/>
      <c r="AJ347" s="142"/>
      <c r="AK347" s="142"/>
      <c r="AL347" s="142"/>
      <c r="AM347" s="142"/>
      <c r="AN347" s="142"/>
      <c r="AO347" s="142"/>
      <c r="AP347" s="142"/>
      <c r="AQ347" s="142"/>
      <c r="AR347" s="142"/>
      <c r="AS347" s="143"/>
      <c r="AT347" s="112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13"/>
      <c r="BH347" s="113"/>
      <c r="BI347" s="114"/>
      <c r="BJ347" s="121">
        <f>BJ352+BJ358</f>
        <v>90418</v>
      </c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3"/>
      <c r="CA347" s="121">
        <f t="shared" si="8"/>
        <v>90418</v>
      </c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3"/>
      <c r="CP347" s="121"/>
      <c r="CQ347" s="122"/>
      <c r="CR347" s="122"/>
      <c r="CS347" s="122"/>
      <c r="CT347" s="122"/>
      <c r="CU347" s="122"/>
      <c r="CV347" s="122"/>
      <c r="CW347" s="122"/>
      <c r="CX347" s="122"/>
      <c r="CY347" s="122"/>
      <c r="CZ347" s="122"/>
      <c r="DA347" s="122"/>
      <c r="DB347" s="122"/>
      <c r="DC347" s="122"/>
      <c r="DD347" s="123"/>
    </row>
    <row r="348" spans="1:108" s="6" customFormat="1" ht="18" customHeight="1">
      <c r="A348" s="141" t="s">
        <v>145</v>
      </c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42"/>
      <c r="AJ348" s="142"/>
      <c r="AK348" s="142"/>
      <c r="AL348" s="142"/>
      <c r="AM348" s="142"/>
      <c r="AN348" s="142"/>
      <c r="AO348" s="142"/>
      <c r="AP348" s="142"/>
      <c r="AQ348" s="142"/>
      <c r="AR348" s="142"/>
      <c r="AS348" s="143"/>
      <c r="AT348" s="112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13"/>
      <c r="BH348" s="113"/>
      <c r="BI348" s="114"/>
      <c r="BJ348" s="121">
        <f>BJ355+BJ357</f>
        <v>199382</v>
      </c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3"/>
      <c r="CA348" s="121">
        <f t="shared" si="8"/>
        <v>199382</v>
      </c>
      <c r="CB348" s="122"/>
      <c r="CC348" s="122"/>
      <c r="CD348" s="122"/>
      <c r="CE348" s="122"/>
      <c r="CF348" s="122"/>
      <c r="CG348" s="122"/>
      <c r="CH348" s="122"/>
      <c r="CI348" s="122"/>
      <c r="CJ348" s="122"/>
      <c r="CK348" s="122"/>
      <c r="CL348" s="122"/>
      <c r="CM348" s="122"/>
      <c r="CN348" s="122"/>
      <c r="CO348" s="123"/>
      <c r="CP348" s="121"/>
      <c r="CQ348" s="122"/>
      <c r="CR348" s="122"/>
      <c r="CS348" s="122"/>
      <c r="CT348" s="122"/>
      <c r="CU348" s="122"/>
      <c r="CV348" s="122"/>
      <c r="CW348" s="122"/>
      <c r="CX348" s="122"/>
      <c r="CY348" s="122"/>
      <c r="CZ348" s="122"/>
      <c r="DA348" s="122"/>
      <c r="DB348" s="122"/>
      <c r="DC348" s="122"/>
      <c r="DD348" s="123"/>
    </row>
    <row r="349" spans="1:108" s="6" customFormat="1" ht="15.75" customHeight="1">
      <c r="A349" s="145" t="s">
        <v>7</v>
      </c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7"/>
      <c r="AT349" s="112"/>
      <c r="AU349" s="113"/>
      <c r="AV349" s="113"/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  <c r="BG349" s="113"/>
      <c r="BH349" s="113"/>
      <c r="BI349" s="114"/>
      <c r="BJ349" s="121"/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3"/>
      <c r="CA349" s="121"/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3"/>
      <c r="CP349" s="121"/>
      <c r="CQ349" s="122"/>
      <c r="CR349" s="122"/>
      <c r="CS349" s="122"/>
      <c r="CT349" s="122"/>
      <c r="CU349" s="122"/>
      <c r="CV349" s="122"/>
      <c r="CW349" s="122"/>
      <c r="CX349" s="122"/>
      <c r="CY349" s="122"/>
      <c r="CZ349" s="122"/>
      <c r="DA349" s="122"/>
      <c r="DB349" s="122"/>
      <c r="DC349" s="122"/>
      <c r="DD349" s="123"/>
    </row>
    <row r="350" spans="1:108" s="6" customFormat="1" ht="24" customHeight="1">
      <c r="A350" s="148" t="s">
        <v>182</v>
      </c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50"/>
      <c r="AT350" s="112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  <c r="BG350" s="113"/>
      <c r="BH350" s="113"/>
      <c r="BI350" s="114"/>
      <c r="BJ350" s="121"/>
      <c r="BK350" s="122"/>
      <c r="BL350" s="122"/>
      <c r="BM350" s="122"/>
      <c r="BN350" s="122"/>
      <c r="BO350" s="122"/>
      <c r="BP350" s="122"/>
      <c r="BQ350" s="122"/>
      <c r="BR350" s="122"/>
      <c r="BS350" s="122"/>
      <c r="BT350" s="122"/>
      <c r="BU350" s="122"/>
      <c r="BV350" s="122"/>
      <c r="BW350" s="122"/>
      <c r="BX350" s="122"/>
      <c r="BY350" s="122"/>
      <c r="BZ350" s="123"/>
      <c r="CA350" s="121">
        <f aca="true" t="shared" si="9" ref="CA350:CA360">BJ350</f>
        <v>0</v>
      </c>
      <c r="CB350" s="122"/>
      <c r="CC350" s="122"/>
      <c r="CD350" s="122"/>
      <c r="CE350" s="122"/>
      <c r="CF350" s="122"/>
      <c r="CG350" s="122"/>
      <c r="CH350" s="122"/>
      <c r="CI350" s="122"/>
      <c r="CJ350" s="122"/>
      <c r="CK350" s="122"/>
      <c r="CL350" s="122"/>
      <c r="CM350" s="122"/>
      <c r="CN350" s="122"/>
      <c r="CO350" s="123"/>
      <c r="CP350" s="121"/>
      <c r="CQ350" s="122"/>
      <c r="CR350" s="122"/>
      <c r="CS350" s="122"/>
      <c r="CT350" s="122"/>
      <c r="CU350" s="122"/>
      <c r="CV350" s="122"/>
      <c r="CW350" s="122"/>
      <c r="CX350" s="122"/>
      <c r="CY350" s="122"/>
      <c r="CZ350" s="122"/>
      <c r="DA350" s="122"/>
      <c r="DB350" s="122"/>
      <c r="DC350" s="122"/>
      <c r="DD350" s="123"/>
    </row>
    <row r="351" spans="1:108" s="6" customFormat="1" ht="15">
      <c r="A351" s="141" t="s">
        <v>144</v>
      </c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3"/>
      <c r="AT351" s="112"/>
      <c r="AU351" s="113"/>
      <c r="AV351" s="113"/>
      <c r="AW351" s="113"/>
      <c r="AX351" s="113"/>
      <c r="AY351" s="113"/>
      <c r="AZ351" s="113"/>
      <c r="BA351" s="113"/>
      <c r="BB351" s="113"/>
      <c r="BC351" s="113"/>
      <c r="BD351" s="113"/>
      <c r="BE351" s="113"/>
      <c r="BF351" s="113"/>
      <c r="BG351" s="113"/>
      <c r="BH351" s="113"/>
      <c r="BI351" s="114"/>
      <c r="BJ351" s="121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3"/>
      <c r="CA351" s="121">
        <f t="shared" si="9"/>
        <v>0</v>
      </c>
      <c r="CB351" s="122"/>
      <c r="CC351" s="122"/>
      <c r="CD351" s="122"/>
      <c r="CE351" s="122"/>
      <c r="CF351" s="122"/>
      <c r="CG351" s="122"/>
      <c r="CH351" s="122"/>
      <c r="CI351" s="122"/>
      <c r="CJ351" s="122"/>
      <c r="CK351" s="122"/>
      <c r="CL351" s="122"/>
      <c r="CM351" s="122"/>
      <c r="CN351" s="122"/>
      <c r="CO351" s="123"/>
      <c r="CP351" s="121"/>
      <c r="CQ351" s="122"/>
      <c r="CR351" s="122"/>
      <c r="CS351" s="122"/>
      <c r="CT351" s="122"/>
      <c r="CU351" s="122"/>
      <c r="CV351" s="122"/>
      <c r="CW351" s="122"/>
      <c r="CX351" s="122"/>
      <c r="CY351" s="122"/>
      <c r="CZ351" s="122"/>
      <c r="DA351" s="122"/>
      <c r="DB351" s="122"/>
      <c r="DC351" s="122"/>
      <c r="DD351" s="123"/>
    </row>
    <row r="352" spans="1:108" s="6" customFormat="1" ht="29.25" customHeight="1">
      <c r="A352" s="144" t="s">
        <v>183</v>
      </c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90"/>
      <c r="AT352" s="112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  <c r="BG352" s="113"/>
      <c r="BH352" s="113"/>
      <c r="BI352" s="114"/>
      <c r="BJ352" s="121">
        <v>63418</v>
      </c>
      <c r="BK352" s="122"/>
      <c r="BL352" s="122"/>
      <c r="BM352" s="122"/>
      <c r="BN352" s="122"/>
      <c r="BO352" s="122"/>
      <c r="BP352" s="122"/>
      <c r="BQ352" s="122"/>
      <c r="BR352" s="122"/>
      <c r="BS352" s="122"/>
      <c r="BT352" s="122"/>
      <c r="BU352" s="122"/>
      <c r="BV352" s="122"/>
      <c r="BW352" s="122"/>
      <c r="BX352" s="122"/>
      <c r="BY352" s="122"/>
      <c r="BZ352" s="123"/>
      <c r="CA352" s="121">
        <f t="shared" si="9"/>
        <v>63418</v>
      </c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3"/>
      <c r="CP352" s="121"/>
      <c r="CQ352" s="122"/>
      <c r="CR352" s="122"/>
      <c r="CS352" s="122"/>
      <c r="CT352" s="122"/>
      <c r="CU352" s="122"/>
      <c r="CV352" s="122"/>
      <c r="CW352" s="122"/>
      <c r="CX352" s="122"/>
      <c r="CY352" s="122"/>
      <c r="CZ352" s="122"/>
      <c r="DA352" s="122"/>
      <c r="DB352" s="122"/>
      <c r="DC352" s="122"/>
      <c r="DD352" s="123"/>
    </row>
    <row r="353" spans="1:108" s="6" customFormat="1" ht="15">
      <c r="A353" s="141" t="s">
        <v>144</v>
      </c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3"/>
      <c r="AT353" s="112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4"/>
      <c r="BJ353" s="121">
        <v>63418</v>
      </c>
      <c r="BK353" s="122"/>
      <c r="BL353" s="122"/>
      <c r="BM353" s="122"/>
      <c r="BN353" s="122"/>
      <c r="BO353" s="122"/>
      <c r="BP353" s="122"/>
      <c r="BQ353" s="122"/>
      <c r="BR353" s="122"/>
      <c r="BS353" s="122"/>
      <c r="BT353" s="122"/>
      <c r="BU353" s="122"/>
      <c r="BV353" s="122"/>
      <c r="BW353" s="122"/>
      <c r="BX353" s="122"/>
      <c r="BY353" s="122"/>
      <c r="BZ353" s="123"/>
      <c r="CA353" s="121">
        <f t="shared" si="9"/>
        <v>63418</v>
      </c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3"/>
      <c r="CP353" s="121"/>
      <c r="CQ353" s="122"/>
      <c r="CR353" s="122"/>
      <c r="CS353" s="122"/>
      <c r="CT353" s="122"/>
      <c r="CU353" s="122"/>
      <c r="CV353" s="122"/>
      <c r="CW353" s="122"/>
      <c r="CX353" s="122"/>
      <c r="CY353" s="122"/>
      <c r="CZ353" s="122"/>
      <c r="DA353" s="122"/>
      <c r="DB353" s="122"/>
      <c r="DC353" s="122"/>
      <c r="DD353" s="123"/>
    </row>
    <row r="354" spans="1:108" s="6" customFormat="1" ht="63" customHeight="1">
      <c r="A354" s="118" t="s">
        <v>187</v>
      </c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20"/>
      <c r="AT354" s="112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4"/>
      <c r="BJ354" s="121">
        <v>154382</v>
      </c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3"/>
      <c r="CA354" s="121">
        <f aca="true" t="shared" si="10" ref="CA354:CA359">BJ354</f>
        <v>154382</v>
      </c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3"/>
      <c r="CP354" s="121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22"/>
      <c r="DB354" s="122"/>
      <c r="DC354" s="122"/>
      <c r="DD354" s="123"/>
    </row>
    <row r="355" spans="1:108" s="6" customFormat="1" ht="18" customHeight="1">
      <c r="A355" s="141" t="s">
        <v>145</v>
      </c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3"/>
      <c r="AT355" s="112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4"/>
      <c r="BJ355" s="121">
        <v>154382</v>
      </c>
      <c r="BK355" s="122"/>
      <c r="BL355" s="122"/>
      <c r="BM355" s="122"/>
      <c r="BN355" s="122"/>
      <c r="BO355" s="122"/>
      <c r="BP355" s="122"/>
      <c r="BQ355" s="122"/>
      <c r="BR355" s="122"/>
      <c r="BS355" s="122"/>
      <c r="BT355" s="122"/>
      <c r="BU355" s="122"/>
      <c r="BV355" s="122"/>
      <c r="BW355" s="122"/>
      <c r="BX355" s="122"/>
      <c r="BY355" s="122"/>
      <c r="BZ355" s="123"/>
      <c r="CA355" s="121">
        <f t="shared" si="10"/>
        <v>154382</v>
      </c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3"/>
      <c r="CP355" s="121"/>
      <c r="CQ355" s="122"/>
      <c r="CR355" s="122"/>
      <c r="CS355" s="122"/>
      <c r="CT355" s="122"/>
      <c r="CU355" s="122"/>
      <c r="CV355" s="122"/>
      <c r="CW355" s="122"/>
      <c r="CX355" s="122"/>
      <c r="CY355" s="122"/>
      <c r="CZ355" s="122"/>
      <c r="DA355" s="122"/>
      <c r="DB355" s="122"/>
      <c r="DC355" s="122"/>
      <c r="DD355" s="123"/>
    </row>
    <row r="356" spans="1:108" s="6" customFormat="1" ht="35.25" customHeight="1">
      <c r="A356" s="118" t="s">
        <v>188</v>
      </c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20"/>
      <c r="AT356" s="112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4"/>
      <c r="BJ356" s="121">
        <v>72000</v>
      </c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3"/>
      <c r="CA356" s="121">
        <f t="shared" si="10"/>
        <v>72000</v>
      </c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3"/>
      <c r="CP356" s="121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22"/>
      <c r="DB356" s="122"/>
      <c r="DC356" s="122"/>
      <c r="DD356" s="123"/>
    </row>
    <row r="357" spans="1:108" s="6" customFormat="1" ht="12.75" customHeight="1">
      <c r="A357" s="141" t="s">
        <v>145</v>
      </c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3"/>
      <c r="AT357" s="112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/>
      <c r="BI357" s="114"/>
      <c r="BJ357" s="121">
        <v>45000</v>
      </c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3"/>
      <c r="CA357" s="121">
        <f t="shared" si="10"/>
        <v>45000</v>
      </c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3"/>
      <c r="CP357" s="121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22"/>
      <c r="DB357" s="122"/>
      <c r="DC357" s="122"/>
      <c r="DD357" s="123"/>
    </row>
    <row r="358" spans="1:108" s="6" customFormat="1" ht="19.5" customHeight="1">
      <c r="A358" s="118" t="s">
        <v>144</v>
      </c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20"/>
      <c r="AT358" s="112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4"/>
      <c r="BJ358" s="121">
        <v>27000</v>
      </c>
      <c r="BK358" s="122"/>
      <c r="BL358" s="122"/>
      <c r="BM358" s="122"/>
      <c r="BN358" s="122"/>
      <c r="BO358" s="122"/>
      <c r="BP358" s="122"/>
      <c r="BQ358" s="122"/>
      <c r="BR358" s="122"/>
      <c r="BS358" s="122"/>
      <c r="BT358" s="122"/>
      <c r="BU358" s="122"/>
      <c r="BV358" s="122"/>
      <c r="BW358" s="122"/>
      <c r="BX358" s="122"/>
      <c r="BY358" s="122"/>
      <c r="BZ358" s="123"/>
      <c r="CA358" s="121">
        <f t="shared" si="10"/>
        <v>27000</v>
      </c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3"/>
      <c r="CP358" s="121"/>
      <c r="CQ358" s="122"/>
      <c r="CR358" s="122"/>
      <c r="CS358" s="122"/>
      <c r="CT358" s="122"/>
      <c r="CU358" s="122"/>
      <c r="CV358" s="122"/>
      <c r="CW358" s="122"/>
      <c r="CX358" s="122"/>
      <c r="CY358" s="122"/>
      <c r="CZ358" s="122"/>
      <c r="DA358" s="122"/>
      <c r="DB358" s="122"/>
      <c r="DC358" s="122"/>
      <c r="DD358" s="123"/>
    </row>
    <row r="359" spans="1:108" s="6" customFormat="1" ht="15.75" customHeight="1">
      <c r="A359" s="188" t="s">
        <v>191</v>
      </c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  <c r="AE359" s="189"/>
      <c r="AF359" s="189"/>
      <c r="AG359" s="189"/>
      <c r="AH359" s="189"/>
      <c r="AI359" s="189"/>
      <c r="AJ359" s="189"/>
      <c r="AK359" s="189"/>
      <c r="AL359" s="189"/>
      <c r="AM359" s="189"/>
      <c r="AN359" s="189"/>
      <c r="AO359" s="189"/>
      <c r="AP359" s="189"/>
      <c r="AQ359" s="189"/>
      <c r="AR359" s="189"/>
      <c r="AS359" s="190"/>
      <c r="AT359" s="112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4"/>
      <c r="BJ359" s="121">
        <v>3337.86</v>
      </c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3"/>
      <c r="CA359" s="121">
        <f t="shared" si="10"/>
        <v>3337.86</v>
      </c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3"/>
      <c r="CP359" s="121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22"/>
      <c r="DB359" s="122"/>
      <c r="DC359" s="122"/>
      <c r="DD359" s="123"/>
    </row>
    <row r="360" spans="1:108" s="37" customFormat="1" ht="29.25" customHeight="1">
      <c r="A360" s="175" t="s">
        <v>148</v>
      </c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  <c r="AA360" s="176"/>
      <c r="AB360" s="176"/>
      <c r="AC360" s="176"/>
      <c r="AD360" s="176"/>
      <c r="AE360" s="176"/>
      <c r="AF360" s="176"/>
      <c r="AG360" s="176"/>
      <c r="AH360" s="176"/>
      <c r="AI360" s="176"/>
      <c r="AJ360" s="176"/>
      <c r="AK360" s="176"/>
      <c r="AL360" s="176"/>
      <c r="AM360" s="176"/>
      <c r="AN360" s="176"/>
      <c r="AO360" s="176"/>
      <c r="AP360" s="176"/>
      <c r="AQ360" s="176"/>
      <c r="AR360" s="176"/>
      <c r="AS360" s="177"/>
      <c r="AT360" s="127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9"/>
      <c r="BJ360" s="115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7"/>
      <c r="CA360" s="115">
        <f t="shared" si="9"/>
        <v>0</v>
      </c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7"/>
      <c r="CP360" s="115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7"/>
    </row>
    <row r="361" spans="1:108" s="37" customFormat="1" ht="14.25" customHeight="1">
      <c r="A361" s="124" t="s">
        <v>7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6"/>
      <c r="AT361" s="127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9"/>
      <c r="BJ361" s="121"/>
      <c r="BK361" s="122"/>
      <c r="BL361" s="122"/>
      <c r="BM361" s="122"/>
      <c r="BN361" s="122"/>
      <c r="BO361" s="122"/>
      <c r="BP361" s="122"/>
      <c r="BQ361" s="122"/>
      <c r="BR361" s="122"/>
      <c r="BS361" s="122"/>
      <c r="BT361" s="122"/>
      <c r="BU361" s="122"/>
      <c r="BV361" s="122"/>
      <c r="BW361" s="122"/>
      <c r="BX361" s="122"/>
      <c r="BY361" s="122"/>
      <c r="BZ361" s="123"/>
      <c r="CA361" s="121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3"/>
      <c r="CP361" s="115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7"/>
    </row>
    <row r="362" spans="1:108" s="37" customFormat="1" ht="14.25" customHeight="1">
      <c r="A362" s="194" t="s">
        <v>200</v>
      </c>
      <c r="B362" s="195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6"/>
      <c r="AT362" s="127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9"/>
      <c r="BJ362" s="121">
        <v>27630</v>
      </c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3"/>
      <c r="CA362" s="121">
        <f>BJ362</f>
        <v>27630</v>
      </c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3"/>
      <c r="CP362" s="115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7"/>
    </row>
    <row r="363" spans="1:108" s="37" customFormat="1" ht="14.25" customHeight="1">
      <c r="A363" s="133" t="s">
        <v>47</v>
      </c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5"/>
      <c r="AT363" s="127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9"/>
      <c r="BJ363" s="121">
        <v>507423</v>
      </c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3"/>
      <c r="CA363" s="121">
        <f>BJ363</f>
        <v>507423</v>
      </c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3"/>
      <c r="CP363" s="115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7"/>
    </row>
    <row r="364" spans="1:108" s="6" customFormat="1" ht="29.25" customHeight="1">
      <c r="A364" s="36"/>
      <c r="B364" s="139" t="s">
        <v>90</v>
      </c>
      <c r="C364" s="139"/>
      <c r="D364" s="139"/>
      <c r="E364" s="139"/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40"/>
      <c r="AT364" s="112">
        <v>500</v>
      </c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4"/>
      <c r="BJ364" s="121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3"/>
      <c r="CA364" s="121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3"/>
      <c r="CP364" s="121"/>
      <c r="CQ364" s="122"/>
      <c r="CR364" s="122"/>
      <c r="CS364" s="122"/>
      <c r="CT364" s="122"/>
      <c r="CU364" s="122"/>
      <c r="CV364" s="122"/>
      <c r="CW364" s="122"/>
      <c r="CX364" s="122"/>
      <c r="CY364" s="122"/>
      <c r="CZ364" s="122"/>
      <c r="DA364" s="122"/>
      <c r="DB364" s="122"/>
      <c r="DC364" s="122"/>
      <c r="DD364" s="123"/>
    </row>
    <row r="365" spans="1:108" s="37" customFormat="1" ht="15" customHeight="1">
      <c r="A365" s="175" t="s">
        <v>147</v>
      </c>
      <c r="B365" s="176"/>
      <c r="C365" s="176"/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76"/>
      <c r="AJ365" s="176"/>
      <c r="AK365" s="176"/>
      <c r="AL365" s="176"/>
      <c r="AM365" s="176"/>
      <c r="AN365" s="176"/>
      <c r="AO365" s="176"/>
      <c r="AP365" s="176"/>
      <c r="AQ365" s="176"/>
      <c r="AR365" s="176"/>
      <c r="AS365" s="177"/>
      <c r="AT365" s="127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9"/>
      <c r="BJ365" s="121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3"/>
      <c r="CA365" s="121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3"/>
      <c r="CP365" s="115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7"/>
    </row>
    <row r="366" spans="1:108" s="37" customFormat="1" ht="15" customHeight="1">
      <c r="A366" s="124" t="s">
        <v>7</v>
      </c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6"/>
      <c r="AT366" s="127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9"/>
      <c r="BJ366" s="121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3"/>
      <c r="CA366" s="121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3"/>
      <c r="CP366" s="115"/>
      <c r="CQ366" s="116"/>
      <c r="CR366" s="116"/>
      <c r="CS366" s="116"/>
      <c r="CT366" s="116"/>
      <c r="CU366" s="116"/>
      <c r="CV366" s="116"/>
      <c r="CW366" s="116"/>
      <c r="CX366" s="116"/>
      <c r="CY366" s="116"/>
      <c r="CZ366" s="116"/>
      <c r="DA366" s="116"/>
      <c r="DB366" s="116"/>
      <c r="DC366" s="116"/>
      <c r="DD366" s="117"/>
    </row>
    <row r="367" spans="1:108" s="37" customFormat="1" ht="28.5" customHeight="1">
      <c r="A367" s="175" t="s">
        <v>148</v>
      </c>
      <c r="B367" s="176"/>
      <c r="C367" s="176"/>
      <c r="D367" s="176"/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  <c r="AA367" s="176"/>
      <c r="AB367" s="176"/>
      <c r="AC367" s="176"/>
      <c r="AD367" s="176"/>
      <c r="AE367" s="176"/>
      <c r="AF367" s="176"/>
      <c r="AG367" s="176"/>
      <c r="AH367" s="176"/>
      <c r="AI367" s="176"/>
      <c r="AJ367" s="176"/>
      <c r="AK367" s="176"/>
      <c r="AL367" s="176"/>
      <c r="AM367" s="176"/>
      <c r="AN367" s="176"/>
      <c r="AO367" s="176"/>
      <c r="AP367" s="176"/>
      <c r="AQ367" s="176"/>
      <c r="AR367" s="176"/>
      <c r="AS367" s="177"/>
      <c r="AT367" s="127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9"/>
      <c r="BJ367" s="121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3"/>
      <c r="CA367" s="121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3"/>
      <c r="CP367" s="115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7"/>
    </row>
    <row r="368" spans="1:108" s="37" customFormat="1" ht="14.25" customHeight="1">
      <c r="A368" s="124" t="s">
        <v>7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6"/>
      <c r="AT368" s="127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9"/>
      <c r="BJ368" s="121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3"/>
      <c r="CA368" s="121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3"/>
      <c r="CP368" s="115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7"/>
    </row>
    <row r="369" spans="1:108" s="37" customFormat="1" ht="15" customHeight="1">
      <c r="A369" s="133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5"/>
      <c r="AT369" s="127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9"/>
      <c r="BJ369" s="121"/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3"/>
      <c r="CA369" s="121"/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3"/>
      <c r="CP369" s="115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7"/>
    </row>
    <row r="370" spans="1:108" s="6" customFormat="1" ht="14.25" customHeight="1">
      <c r="A370" s="36"/>
      <c r="B370" s="89" t="s">
        <v>1</v>
      </c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90"/>
      <c r="AT370" s="112"/>
      <c r="AU370" s="113"/>
      <c r="AV370" s="113"/>
      <c r="AW370" s="113"/>
      <c r="AX370" s="113"/>
      <c r="AY370" s="113"/>
      <c r="AZ370" s="113"/>
      <c r="BA370" s="113"/>
      <c r="BB370" s="113"/>
      <c r="BC370" s="113"/>
      <c r="BD370" s="113"/>
      <c r="BE370" s="113"/>
      <c r="BF370" s="113"/>
      <c r="BG370" s="113"/>
      <c r="BH370" s="113"/>
      <c r="BI370" s="114"/>
      <c r="BJ370" s="121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3"/>
      <c r="CA370" s="121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3"/>
      <c r="CP370" s="121"/>
      <c r="CQ370" s="122"/>
      <c r="CR370" s="122"/>
      <c r="CS370" s="122"/>
      <c r="CT370" s="122"/>
      <c r="CU370" s="122"/>
      <c r="CV370" s="122"/>
      <c r="CW370" s="122"/>
      <c r="CX370" s="122"/>
      <c r="CY370" s="122"/>
      <c r="CZ370" s="122"/>
      <c r="DA370" s="122"/>
      <c r="DB370" s="122"/>
      <c r="DC370" s="122"/>
      <c r="DD370" s="123"/>
    </row>
    <row r="371" spans="1:108" s="6" customFormat="1" ht="45" customHeight="1">
      <c r="A371" s="36"/>
      <c r="B371" s="131" t="s">
        <v>115</v>
      </c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2"/>
      <c r="AT371" s="112">
        <v>520</v>
      </c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13"/>
      <c r="BH371" s="113"/>
      <c r="BI371" s="114"/>
      <c r="BJ371" s="121"/>
      <c r="BK371" s="122"/>
      <c r="BL371" s="122"/>
      <c r="BM371" s="122"/>
      <c r="BN371" s="122"/>
      <c r="BO371" s="122"/>
      <c r="BP371" s="122"/>
      <c r="BQ371" s="122"/>
      <c r="BR371" s="122"/>
      <c r="BS371" s="122"/>
      <c r="BT371" s="122"/>
      <c r="BU371" s="122"/>
      <c r="BV371" s="122"/>
      <c r="BW371" s="122"/>
      <c r="BX371" s="122"/>
      <c r="BY371" s="122"/>
      <c r="BZ371" s="123"/>
      <c r="CA371" s="121"/>
      <c r="CB371" s="122"/>
      <c r="CC371" s="122"/>
      <c r="CD371" s="122"/>
      <c r="CE371" s="122"/>
      <c r="CF371" s="122"/>
      <c r="CG371" s="122"/>
      <c r="CH371" s="122"/>
      <c r="CI371" s="122"/>
      <c r="CJ371" s="122"/>
      <c r="CK371" s="122"/>
      <c r="CL371" s="122"/>
      <c r="CM371" s="122"/>
      <c r="CN371" s="122"/>
      <c r="CO371" s="123"/>
      <c r="CP371" s="121"/>
      <c r="CQ371" s="122"/>
      <c r="CR371" s="122"/>
      <c r="CS371" s="122"/>
      <c r="CT371" s="122"/>
      <c r="CU371" s="122"/>
      <c r="CV371" s="122"/>
      <c r="CW371" s="122"/>
      <c r="CX371" s="122"/>
      <c r="CY371" s="122"/>
      <c r="CZ371" s="122"/>
      <c r="DA371" s="122"/>
      <c r="DB371" s="122"/>
      <c r="DC371" s="122"/>
      <c r="DD371" s="123"/>
    </row>
    <row r="372" spans="1:108" s="37" customFormat="1" ht="14.25" customHeight="1">
      <c r="A372" s="175" t="s">
        <v>147</v>
      </c>
      <c r="B372" s="176"/>
      <c r="C372" s="176"/>
      <c r="D372" s="176"/>
      <c r="E372" s="176"/>
      <c r="F372" s="176"/>
      <c r="G372" s="176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  <c r="AB372" s="176"/>
      <c r="AC372" s="176"/>
      <c r="AD372" s="176"/>
      <c r="AE372" s="176"/>
      <c r="AF372" s="176"/>
      <c r="AG372" s="176"/>
      <c r="AH372" s="176"/>
      <c r="AI372" s="176"/>
      <c r="AJ372" s="176"/>
      <c r="AK372" s="176"/>
      <c r="AL372" s="176"/>
      <c r="AM372" s="176"/>
      <c r="AN372" s="176"/>
      <c r="AO372" s="176"/>
      <c r="AP372" s="176"/>
      <c r="AQ372" s="176"/>
      <c r="AR372" s="176"/>
      <c r="AS372" s="177"/>
      <c r="AT372" s="127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9"/>
      <c r="BJ372" s="121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3"/>
      <c r="CA372" s="121"/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3"/>
      <c r="CP372" s="115"/>
      <c r="CQ372" s="116"/>
      <c r="CR372" s="116"/>
      <c r="CS372" s="116"/>
      <c r="CT372" s="116"/>
      <c r="CU372" s="116"/>
      <c r="CV372" s="116"/>
      <c r="CW372" s="116"/>
      <c r="CX372" s="116"/>
      <c r="CY372" s="116"/>
      <c r="CZ372" s="116"/>
      <c r="DA372" s="116"/>
      <c r="DB372" s="116"/>
      <c r="DC372" s="116"/>
      <c r="DD372" s="117"/>
    </row>
    <row r="373" spans="1:108" s="37" customFormat="1" ht="14.25" customHeight="1">
      <c r="A373" s="124" t="s">
        <v>7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6"/>
      <c r="AT373" s="127"/>
      <c r="AU373" s="128"/>
      <c r="AV373" s="128"/>
      <c r="AW373" s="128"/>
      <c r="AX373" s="128"/>
      <c r="AY373" s="128"/>
      <c r="AZ373" s="128"/>
      <c r="BA373" s="128"/>
      <c r="BB373" s="128"/>
      <c r="BC373" s="128"/>
      <c r="BD373" s="128"/>
      <c r="BE373" s="128"/>
      <c r="BF373" s="128"/>
      <c r="BG373" s="128"/>
      <c r="BH373" s="128"/>
      <c r="BI373" s="129"/>
      <c r="BJ373" s="121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3"/>
      <c r="CA373" s="121"/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CO373" s="123"/>
      <c r="CP373" s="115"/>
      <c r="CQ373" s="116"/>
      <c r="CR373" s="116"/>
      <c r="CS373" s="116"/>
      <c r="CT373" s="116"/>
      <c r="CU373" s="116"/>
      <c r="CV373" s="116"/>
      <c r="CW373" s="116"/>
      <c r="CX373" s="116"/>
      <c r="CY373" s="116"/>
      <c r="CZ373" s="116"/>
      <c r="DA373" s="116"/>
      <c r="DB373" s="116"/>
      <c r="DC373" s="116"/>
      <c r="DD373" s="117"/>
    </row>
    <row r="374" spans="1:108" s="37" customFormat="1" ht="30.75" customHeight="1">
      <c r="A374" s="175" t="s">
        <v>148</v>
      </c>
      <c r="B374" s="176"/>
      <c r="C374" s="176"/>
      <c r="D374" s="176"/>
      <c r="E374" s="176"/>
      <c r="F374" s="176"/>
      <c r="G374" s="176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6"/>
      <c r="AG374" s="176"/>
      <c r="AH374" s="176"/>
      <c r="AI374" s="176"/>
      <c r="AJ374" s="176"/>
      <c r="AK374" s="176"/>
      <c r="AL374" s="176"/>
      <c r="AM374" s="176"/>
      <c r="AN374" s="176"/>
      <c r="AO374" s="176"/>
      <c r="AP374" s="176"/>
      <c r="AQ374" s="176"/>
      <c r="AR374" s="176"/>
      <c r="AS374" s="177"/>
      <c r="AT374" s="127"/>
      <c r="AU374" s="128"/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  <c r="BG374" s="128"/>
      <c r="BH374" s="128"/>
      <c r="BI374" s="129"/>
      <c r="BJ374" s="121"/>
      <c r="BK374" s="122"/>
      <c r="BL374" s="122"/>
      <c r="BM374" s="122"/>
      <c r="BN374" s="122"/>
      <c r="BO374" s="122"/>
      <c r="BP374" s="122"/>
      <c r="BQ374" s="122"/>
      <c r="BR374" s="122"/>
      <c r="BS374" s="122"/>
      <c r="BT374" s="122"/>
      <c r="BU374" s="122"/>
      <c r="BV374" s="122"/>
      <c r="BW374" s="122"/>
      <c r="BX374" s="122"/>
      <c r="BY374" s="122"/>
      <c r="BZ374" s="123"/>
      <c r="CA374" s="121"/>
      <c r="CB374" s="122"/>
      <c r="CC374" s="122"/>
      <c r="CD374" s="122"/>
      <c r="CE374" s="122"/>
      <c r="CF374" s="122"/>
      <c r="CG374" s="122"/>
      <c r="CH374" s="122"/>
      <c r="CI374" s="122"/>
      <c r="CJ374" s="122"/>
      <c r="CK374" s="122"/>
      <c r="CL374" s="122"/>
      <c r="CM374" s="122"/>
      <c r="CN374" s="122"/>
      <c r="CO374" s="123"/>
      <c r="CP374" s="115"/>
      <c r="CQ374" s="116"/>
      <c r="CR374" s="116"/>
      <c r="CS374" s="116"/>
      <c r="CT374" s="116"/>
      <c r="CU374" s="116"/>
      <c r="CV374" s="116"/>
      <c r="CW374" s="116"/>
      <c r="CX374" s="116"/>
      <c r="CY374" s="116"/>
      <c r="CZ374" s="116"/>
      <c r="DA374" s="116"/>
      <c r="DB374" s="116"/>
      <c r="DC374" s="116"/>
      <c r="DD374" s="117"/>
    </row>
    <row r="375" spans="1:108" s="37" customFormat="1" ht="14.25" customHeight="1">
      <c r="A375" s="124" t="s">
        <v>7</v>
      </c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6"/>
      <c r="AT375" s="127"/>
      <c r="AU375" s="128"/>
      <c r="AV375" s="128"/>
      <c r="AW375" s="128"/>
      <c r="AX375" s="128"/>
      <c r="AY375" s="128"/>
      <c r="AZ375" s="128"/>
      <c r="BA375" s="128"/>
      <c r="BB375" s="128"/>
      <c r="BC375" s="128"/>
      <c r="BD375" s="128"/>
      <c r="BE375" s="128"/>
      <c r="BF375" s="128"/>
      <c r="BG375" s="128"/>
      <c r="BH375" s="128"/>
      <c r="BI375" s="129"/>
      <c r="BJ375" s="121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3"/>
      <c r="CA375" s="121"/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3"/>
      <c r="CP375" s="115"/>
      <c r="CQ375" s="116"/>
      <c r="CR375" s="116"/>
      <c r="CS375" s="116"/>
      <c r="CT375" s="116"/>
      <c r="CU375" s="116"/>
      <c r="CV375" s="116"/>
      <c r="CW375" s="116"/>
      <c r="CX375" s="116"/>
      <c r="CY375" s="116"/>
      <c r="CZ375" s="116"/>
      <c r="DA375" s="116"/>
      <c r="DB375" s="116"/>
      <c r="DC375" s="116"/>
      <c r="DD375" s="117"/>
    </row>
    <row r="376" spans="1:108" s="37" customFormat="1" ht="15" customHeight="1">
      <c r="A376" s="133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5"/>
      <c r="AT376" s="127"/>
      <c r="AU376" s="128"/>
      <c r="AV376" s="128"/>
      <c r="AW376" s="128"/>
      <c r="AX376" s="128"/>
      <c r="AY376" s="128"/>
      <c r="AZ376" s="128"/>
      <c r="BA376" s="128"/>
      <c r="BB376" s="128"/>
      <c r="BC376" s="128"/>
      <c r="BD376" s="128"/>
      <c r="BE376" s="128"/>
      <c r="BF376" s="128"/>
      <c r="BG376" s="128"/>
      <c r="BH376" s="128"/>
      <c r="BI376" s="129"/>
      <c r="BJ376" s="121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3"/>
      <c r="CA376" s="121"/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3"/>
      <c r="CP376" s="115"/>
      <c r="CQ376" s="116"/>
      <c r="CR376" s="116"/>
      <c r="CS376" s="116"/>
      <c r="CT376" s="116"/>
      <c r="CU376" s="116"/>
      <c r="CV376" s="116"/>
      <c r="CW376" s="116"/>
      <c r="CX376" s="116"/>
      <c r="CY376" s="116"/>
      <c r="CZ376" s="116"/>
      <c r="DA376" s="116"/>
      <c r="DB376" s="116"/>
      <c r="DC376" s="116"/>
      <c r="DD376" s="117"/>
    </row>
    <row r="377" spans="1:108" s="6" customFormat="1" ht="30" customHeight="1">
      <c r="A377" s="36"/>
      <c r="B377" s="131" t="s">
        <v>116</v>
      </c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2"/>
      <c r="AT377" s="112">
        <v>530</v>
      </c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4"/>
      <c r="BJ377" s="121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3"/>
      <c r="CA377" s="121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3"/>
      <c r="CP377" s="121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3"/>
    </row>
    <row r="378" spans="1:108" s="37" customFormat="1" ht="15" customHeight="1">
      <c r="A378" s="175" t="s">
        <v>147</v>
      </c>
      <c r="B378" s="176"/>
      <c r="C378" s="176"/>
      <c r="D378" s="176"/>
      <c r="E378" s="176"/>
      <c r="F378" s="176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6"/>
      <c r="AH378" s="176"/>
      <c r="AI378" s="176"/>
      <c r="AJ378" s="176"/>
      <c r="AK378" s="176"/>
      <c r="AL378" s="176"/>
      <c r="AM378" s="176"/>
      <c r="AN378" s="176"/>
      <c r="AO378" s="176"/>
      <c r="AP378" s="176"/>
      <c r="AQ378" s="176"/>
      <c r="AR378" s="176"/>
      <c r="AS378" s="177"/>
      <c r="AT378" s="127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9"/>
      <c r="BJ378" s="121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3"/>
      <c r="CA378" s="121"/>
      <c r="CB378" s="122"/>
      <c r="CC378" s="122"/>
      <c r="CD378" s="122"/>
      <c r="CE378" s="122"/>
      <c r="CF378" s="122"/>
      <c r="CG378" s="122"/>
      <c r="CH378" s="122"/>
      <c r="CI378" s="122"/>
      <c r="CJ378" s="122"/>
      <c r="CK378" s="122"/>
      <c r="CL378" s="122"/>
      <c r="CM378" s="122"/>
      <c r="CN378" s="122"/>
      <c r="CO378" s="123"/>
      <c r="CP378" s="115"/>
      <c r="CQ378" s="116"/>
      <c r="CR378" s="116"/>
      <c r="CS378" s="116"/>
      <c r="CT378" s="116"/>
      <c r="CU378" s="116"/>
      <c r="CV378" s="116"/>
      <c r="CW378" s="116"/>
      <c r="CX378" s="116"/>
      <c r="CY378" s="116"/>
      <c r="CZ378" s="116"/>
      <c r="DA378" s="116"/>
      <c r="DB378" s="116"/>
      <c r="DC378" s="116"/>
      <c r="DD378" s="117"/>
    </row>
    <row r="379" spans="1:108" s="37" customFormat="1" ht="15" customHeight="1">
      <c r="A379" s="124" t="s">
        <v>7</v>
      </c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6"/>
      <c r="AT379" s="127"/>
      <c r="AU379" s="128"/>
      <c r="AV379" s="128"/>
      <c r="AW379" s="128"/>
      <c r="AX379" s="128"/>
      <c r="AY379" s="128"/>
      <c r="AZ379" s="128"/>
      <c r="BA379" s="128"/>
      <c r="BB379" s="128"/>
      <c r="BC379" s="128"/>
      <c r="BD379" s="128"/>
      <c r="BE379" s="128"/>
      <c r="BF379" s="128"/>
      <c r="BG379" s="128"/>
      <c r="BH379" s="128"/>
      <c r="BI379" s="129"/>
      <c r="BJ379" s="121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3"/>
      <c r="CA379" s="121"/>
      <c r="CB379" s="122"/>
      <c r="CC379" s="122"/>
      <c r="CD379" s="122"/>
      <c r="CE379" s="122"/>
      <c r="CF379" s="122"/>
      <c r="CG379" s="122"/>
      <c r="CH379" s="122"/>
      <c r="CI379" s="122"/>
      <c r="CJ379" s="122"/>
      <c r="CK379" s="122"/>
      <c r="CL379" s="122"/>
      <c r="CM379" s="122"/>
      <c r="CN379" s="122"/>
      <c r="CO379" s="123"/>
      <c r="CP379" s="115"/>
      <c r="CQ379" s="116"/>
      <c r="CR379" s="116"/>
      <c r="CS379" s="116"/>
      <c r="CT379" s="116"/>
      <c r="CU379" s="116"/>
      <c r="CV379" s="116"/>
      <c r="CW379" s="116"/>
      <c r="CX379" s="116"/>
      <c r="CY379" s="116"/>
      <c r="CZ379" s="116"/>
      <c r="DA379" s="116"/>
      <c r="DB379" s="116"/>
      <c r="DC379" s="116"/>
      <c r="DD379" s="117"/>
    </row>
    <row r="380" spans="1:108" s="37" customFormat="1" ht="30" customHeight="1">
      <c r="A380" s="175" t="s">
        <v>148</v>
      </c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7"/>
      <c r="AT380" s="127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9"/>
      <c r="BJ380" s="121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3"/>
      <c r="CA380" s="121"/>
      <c r="CB380" s="122"/>
      <c r="CC380" s="122"/>
      <c r="CD380" s="122"/>
      <c r="CE380" s="122"/>
      <c r="CF380" s="122"/>
      <c r="CG380" s="122"/>
      <c r="CH380" s="122"/>
      <c r="CI380" s="122"/>
      <c r="CJ380" s="122"/>
      <c r="CK380" s="122"/>
      <c r="CL380" s="122"/>
      <c r="CM380" s="122"/>
      <c r="CN380" s="122"/>
      <c r="CO380" s="123"/>
      <c r="CP380" s="115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7"/>
    </row>
    <row r="381" spans="1:108" s="37" customFormat="1" ht="14.25" customHeight="1">
      <c r="A381" s="124" t="s">
        <v>7</v>
      </c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6"/>
      <c r="AT381" s="127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9"/>
      <c r="BJ381" s="121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3"/>
      <c r="CA381" s="121"/>
      <c r="CB381" s="122"/>
      <c r="CC381" s="122"/>
      <c r="CD381" s="122"/>
      <c r="CE381" s="122"/>
      <c r="CF381" s="122"/>
      <c r="CG381" s="122"/>
      <c r="CH381" s="122"/>
      <c r="CI381" s="122"/>
      <c r="CJ381" s="122"/>
      <c r="CK381" s="122"/>
      <c r="CL381" s="122"/>
      <c r="CM381" s="122"/>
      <c r="CN381" s="122"/>
      <c r="CO381" s="123"/>
      <c r="CP381" s="115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7"/>
    </row>
    <row r="382" spans="1:108" s="37" customFormat="1" ht="15" customHeight="1">
      <c r="A382" s="133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5"/>
      <c r="AT382" s="127"/>
      <c r="AU382" s="128"/>
      <c r="AV382" s="128"/>
      <c r="AW382" s="128"/>
      <c r="AX382" s="128"/>
      <c r="AY382" s="128"/>
      <c r="AZ382" s="128"/>
      <c r="BA382" s="128"/>
      <c r="BB382" s="128"/>
      <c r="BC382" s="128"/>
      <c r="BD382" s="128"/>
      <c r="BE382" s="128"/>
      <c r="BF382" s="128"/>
      <c r="BG382" s="128"/>
      <c r="BH382" s="128"/>
      <c r="BI382" s="129"/>
      <c r="BJ382" s="121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3"/>
      <c r="CA382" s="121"/>
      <c r="CB382" s="122"/>
      <c r="CC382" s="122"/>
      <c r="CD382" s="122"/>
      <c r="CE382" s="122"/>
      <c r="CF382" s="122"/>
      <c r="CG382" s="122"/>
      <c r="CH382" s="122"/>
      <c r="CI382" s="122"/>
      <c r="CJ382" s="122"/>
      <c r="CK382" s="122"/>
      <c r="CL382" s="122"/>
      <c r="CM382" s="122"/>
      <c r="CN382" s="122"/>
      <c r="CO382" s="123"/>
      <c r="CP382" s="115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7"/>
    </row>
    <row r="383" spans="1:108" s="6" customFormat="1" ht="15" customHeight="1">
      <c r="A383" s="36"/>
      <c r="B383" s="131" t="s">
        <v>22</v>
      </c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2"/>
      <c r="AT383" s="112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4"/>
      <c r="BJ383" s="121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3"/>
      <c r="CA383" s="121"/>
      <c r="CB383" s="122"/>
      <c r="CC383" s="122"/>
      <c r="CD383" s="122"/>
      <c r="CE383" s="122"/>
      <c r="CF383" s="122"/>
      <c r="CG383" s="122"/>
      <c r="CH383" s="122"/>
      <c r="CI383" s="122"/>
      <c r="CJ383" s="122"/>
      <c r="CK383" s="122"/>
      <c r="CL383" s="122"/>
      <c r="CM383" s="122"/>
      <c r="CN383" s="122"/>
      <c r="CO383" s="123"/>
      <c r="CP383" s="121"/>
      <c r="CQ383" s="122"/>
      <c r="CR383" s="122"/>
      <c r="CS383" s="122"/>
      <c r="CT383" s="122"/>
      <c r="CU383" s="122"/>
      <c r="CV383" s="122"/>
      <c r="CW383" s="122"/>
      <c r="CX383" s="122"/>
      <c r="CY383" s="122"/>
      <c r="CZ383" s="122"/>
      <c r="DA383" s="122"/>
      <c r="DB383" s="122"/>
      <c r="DC383" s="122"/>
      <c r="DD383" s="123"/>
    </row>
    <row r="384" spans="1:108" s="6" customFormat="1" ht="31.5" customHeight="1">
      <c r="A384" s="36"/>
      <c r="B384" s="139" t="s">
        <v>23</v>
      </c>
      <c r="C384" s="139"/>
      <c r="D384" s="139"/>
      <c r="E384" s="139"/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40"/>
      <c r="AT384" s="112" t="s">
        <v>20</v>
      </c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4"/>
      <c r="BJ384" s="121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3"/>
      <c r="CA384" s="121"/>
      <c r="CB384" s="122"/>
      <c r="CC384" s="122"/>
      <c r="CD384" s="122"/>
      <c r="CE384" s="122"/>
      <c r="CF384" s="122"/>
      <c r="CG384" s="122"/>
      <c r="CH384" s="122"/>
      <c r="CI384" s="122"/>
      <c r="CJ384" s="122"/>
      <c r="CK384" s="122"/>
      <c r="CL384" s="122"/>
      <c r="CM384" s="122"/>
      <c r="CN384" s="122"/>
      <c r="CO384" s="123"/>
      <c r="CP384" s="121"/>
      <c r="CQ384" s="122"/>
      <c r="CR384" s="122"/>
      <c r="CS384" s="122"/>
      <c r="CT384" s="122"/>
      <c r="CU384" s="122"/>
      <c r="CV384" s="122"/>
      <c r="CW384" s="122"/>
      <c r="CX384" s="122"/>
      <c r="CY384" s="122"/>
      <c r="CZ384" s="122"/>
      <c r="DA384" s="122"/>
      <c r="DB384" s="122"/>
      <c r="DC384" s="122"/>
      <c r="DD384" s="123"/>
    </row>
    <row r="385" spans="1:108" s="6" customFormat="1" ht="31.5" customHeight="1">
      <c r="A385" s="51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</row>
    <row r="386" s="1" customFormat="1" ht="12" customHeight="1"/>
    <row r="387" spans="1:56" s="1" customFormat="1" ht="14.25" customHeight="1">
      <c r="A387" s="6" t="s">
        <v>140</v>
      </c>
      <c r="B387" s="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</row>
    <row r="388" spans="1:108" s="1" customFormat="1" ht="14.25" customHeight="1">
      <c r="A388" s="6" t="s">
        <v>96</v>
      </c>
      <c r="B388" s="6"/>
      <c r="BE388" s="185"/>
      <c r="BF388" s="185"/>
      <c r="BG388" s="185"/>
      <c r="BH388" s="185"/>
      <c r="BI388" s="185"/>
      <c r="BJ388" s="185"/>
      <c r="BK388" s="185"/>
      <c r="BL388" s="185"/>
      <c r="BM388" s="185"/>
      <c r="BN388" s="185"/>
      <c r="BO388" s="185"/>
      <c r="BP388" s="185"/>
      <c r="BQ388" s="185"/>
      <c r="BR388" s="185"/>
      <c r="BS388" s="185"/>
      <c r="BT388" s="185"/>
      <c r="BU388" s="185"/>
      <c r="BV388" s="185"/>
      <c r="BW388" s="185"/>
      <c r="BX388" s="185"/>
      <c r="CA388" s="185" t="s">
        <v>199</v>
      </c>
      <c r="CB388" s="185"/>
      <c r="CC388" s="185"/>
      <c r="CD388" s="185"/>
      <c r="CE388" s="185"/>
      <c r="CF388" s="185"/>
      <c r="CG388" s="185"/>
      <c r="CH388" s="185"/>
      <c r="CI388" s="185"/>
      <c r="CJ388" s="185"/>
      <c r="CK388" s="185"/>
      <c r="CL388" s="185"/>
      <c r="CM388" s="185"/>
      <c r="CN388" s="185"/>
      <c r="CO388" s="185"/>
      <c r="CP388" s="185"/>
      <c r="CQ388" s="185"/>
      <c r="CR388" s="185"/>
      <c r="CS388" s="185"/>
      <c r="CT388" s="185"/>
      <c r="CU388" s="185"/>
      <c r="CV388" s="185"/>
      <c r="CW388" s="185"/>
      <c r="CX388" s="185"/>
      <c r="CY388" s="185"/>
      <c r="CZ388" s="185"/>
      <c r="DA388" s="185"/>
      <c r="DB388" s="185"/>
      <c r="DC388" s="185"/>
      <c r="DD388" s="185"/>
    </row>
    <row r="389" spans="1:108" s="2" customFormat="1" ht="12">
      <c r="A389" s="38"/>
      <c r="B389" s="38"/>
      <c r="BE389" s="186" t="s">
        <v>13</v>
      </c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  <c r="BU389" s="186"/>
      <c r="BV389" s="186"/>
      <c r="BW389" s="186"/>
      <c r="BX389" s="186"/>
      <c r="CA389" s="186" t="s">
        <v>14</v>
      </c>
      <c r="CB389" s="186"/>
      <c r="CC389" s="186"/>
      <c r="CD389" s="186"/>
      <c r="CE389" s="186"/>
      <c r="CF389" s="186"/>
      <c r="CG389" s="186"/>
      <c r="CH389" s="186"/>
      <c r="CI389" s="186"/>
      <c r="CJ389" s="186"/>
      <c r="CK389" s="186"/>
      <c r="CL389" s="186"/>
      <c r="CM389" s="186"/>
      <c r="CN389" s="186"/>
      <c r="CO389" s="186"/>
      <c r="CP389" s="186"/>
      <c r="CQ389" s="186"/>
      <c r="CR389" s="186"/>
      <c r="CS389" s="186"/>
      <c r="CT389" s="186"/>
      <c r="CU389" s="186"/>
      <c r="CV389" s="186"/>
      <c r="CW389" s="186"/>
      <c r="CX389" s="186"/>
      <c r="CY389" s="186"/>
      <c r="CZ389" s="186"/>
      <c r="DA389" s="186"/>
      <c r="DB389" s="186"/>
      <c r="DC389" s="186"/>
      <c r="DD389" s="186"/>
    </row>
    <row r="390" spans="1:108" s="1" customFormat="1" ht="14.25" customHeight="1">
      <c r="A390" s="6"/>
      <c r="B390" s="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</row>
    <row r="391" spans="1:108" s="1" customFormat="1" ht="14.25" customHeight="1">
      <c r="A391" s="6"/>
      <c r="B391" s="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</row>
    <row r="392" spans="1:108" s="1" customFormat="1" ht="14.25" customHeight="1">
      <c r="A392" s="6" t="s">
        <v>117</v>
      </c>
      <c r="B392" s="6"/>
      <c r="BE392" s="185"/>
      <c r="BF392" s="185"/>
      <c r="BG392" s="185"/>
      <c r="BH392" s="185"/>
      <c r="BI392" s="185"/>
      <c r="BJ392" s="185"/>
      <c r="BK392" s="185"/>
      <c r="BL392" s="185"/>
      <c r="BM392" s="185"/>
      <c r="BN392" s="185"/>
      <c r="BO392" s="185"/>
      <c r="BP392" s="185"/>
      <c r="BQ392" s="185"/>
      <c r="BR392" s="185"/>
      <c r="BS392" s="185"/>
      <c r="BT392" s="185"/>
      <c r="BU392" s="185"/>
      <c r="BV392" s="185"/>
      <c r="BW392" s="185"/>
      <c r="BX392" s="185"/>
      <c r="CA392" s="185" t="s">
        <v>161</v>
      </c>
      <c r="CB392" s="185"/>
      <c r="CC392" s="185"/>
      <c r="CD392" s="185"/>
      <c r="CE392" s="185"/>
      <c r="CF392" s="185"/>
      <c r="CG392" s="185"/>
      <c r="CH392" s="185"/>
      <c r="CI392" s="185"/>
      <c r="CJ392" s="185"/>
      <c r="CK392" s="185"/>
      <c r="CL392" s="185"/>
      <c r="CM392" s="185"/>
      <c r="CN392" s="185"/>
      <c r="CO392" s="185"/>
      <c r="CP392" s="185"/>
      <c r="CQ392" s="185"/>
      <c r="CR392" s="185"/>
      <c r="CS392" s="185"/>
      <c r="CT392" s="185"/>
      <c r="CU392" s="185"/>
      <c r="CV392" s="185"/>
      <c r="CW392" s="185"/>
      <c r="CX392" s="185"/>
      <c r="CY392" s="185"/>
      <c r="CZ392" s="185"/>
      <c r="DA392" s="185"/>
      <c r="DB392" s="185"/>
      <c r="DC392" s="185"/>
      <c r="DD392" s="185"/>
    </row>
    <row r="393" spans="1:108" s="2" customFormat="1" ht="15.75" customHeight="1">
      <c r="A393" s="38"/>
      <c r="B393" s="38"/>
      <c r="BE393" s="186" t="s">
        <v>13</v>
      </c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CA393" s="186" t="s">
        <v>14</v>
      </c>
      <c r="CB393" s="186"/>
      <c r="CC393" s="186"/>
      <c r="CD393" s="186"/>
      <c r="CE393" s="186"/>
      <c r="CF393" s="186"/>
      <c r="CG393" s="186"/>
      <c r="CH393" s="186"/>
      <c r="CI393" s="186"/>
      <c r="CJ393" s="186"/>
      <c r="CK393" s="186"/>
      <c r="CL393" s="186"/>
      <c r="CM393" s="186"/>
      <c r="CN393" s="186"/>
      <c r="CO393" s="186"/>
      <c r="CP393" s="186"/>
      <c r="CQ393" s="186"/>
      <c r="CR393" s="186"/>
      <c r="CS393" s="186"/>
      <c r="CT393" s="186"/>
      <c r="CU393" s="186"/>
      <c r="CV393" s="186"/>
      <c r="CW393" s="186"/>
      <c r="CX393" s="186"/>
      <c r="CY393" s="186"/>
      <c r="CZ393" s="186"/>
      <c r="DA393" s="186"/>
      <c r="DB393" s="186"/>
      <c r="DC393" s="186"/>
      <c r="DD393" s="186"/>
    </row>
    <row r="394" spans="1:108" s="44" customFormat="1" ht="14.25" customHeight="1">
      <c r="A394" s="43" t="s">
        <v>84</v>
      </c>
      <c r="B394" s="43"/>
      <c r="BE394" s="187"/>
      <c r="BF394" s="187"/>
      <c r="BG394" s="187"/>
      <c r="BH394" s="187"/>
      <c r="BI394" s="187"/>
      <c r="BJ394" s="187"/>
      <c r="BK394" s="187"/>
      <c r="BL394" s="187"/>
      <c r="BM394" s="187"/>
      <c r="BN394" s="187"/>
      <c r="BO394" s="187"/>
      <c r="BP394" s="187"/>
      <c r="BQ394" s="187"/>
      <c r="BR394" s="187"/>
      <c r="BS394" s="187"/>
      <c r="BT394" s="187"/>
      <c r="BU394" s="187"/>
      <c r="BV394" s="187"/>
      <c r="BW394" s="187"/>
      <c r="BX394" s="187"/>
      <c r="CA394" s="185" t="s">
        <v>161</v>
      </c>
      <c r="CB394" s="185"/>
      <c r="CC394" s="185"/>
      <c r="CD394" s="185"/>
      <c r="CE394" s="185"/>
      <c r="CF394" s="185"/>
      <c r="CG394" s="185"/>
      <c r="CH394" s="185"/>
      <c r="CI394" s="185"/>
      <c r="CJ394" s="185"/>
      <c r="CK394" s="185"/>
      <c r="CL394" s="185"/>
      <c r="CM394" s="185"/>
      <c r="CN394" s="185"/>
      <c r="CO394" s="185"/>
      <c r="CP394" s="185"/>
      <c r="CQ394" s="185"/>
      <c r="CR394" s="185"/>
      <c r="CS394" s="185"/>
      <c r="CT394" s="185"/>
      <c r="CU394" s="185"/>
      <c r="CV394" s="185"/>
      <c r="CW394" s="185"/>
      <c r="CX394" s="185"/>
      <c r="CY394" s="185"/>
      <c r="CZ394" s="185"/>
      <c r="DA394" s="185"/>
      <c r="DB394" s="185"/>
      <c r="DC394" s="185"/>
      <c r="DD394" s="185"/>
    </row>
    <row r="395" spans="1:108" s="2" customFormat="1" ht="13.5" customHeight="1">
      <c r="A395" s="38"/>
      <c r="B395" s="38"/>
      <c r="BE395" s="186" t="s">
        <v>13</v>
      </c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  <c r="BU395" s="186"/>
      <c r="BV395" s="186"/>
      <c r="BW395" s="186"/>
      <c r="BX395" s="186"/>
      <c r="CA395" s="186" t="s">
        <v>14</v>
      </c>
      <c r="CB395" s="186"/>
      <c r="CC395" s="186"/>
      <c r="CD395" s="186"/>
      <c r="CE395" s="186"/>
      <c r="CF395" s="186"/>
      <c r="CG395" s="186"/>
      <c r="CH395" s="186"/>
      <c r="CI395" s="186"/>
      <c r="CJ395" s="186"/>
      <c r="CK395" s="186"/>
      <c r="CL395" s="186"/>
      <c r="CM395" s="186"/>
      <c r="CN395" s="186"/>
      <c r="CO395" s="186"/>
      <c r="CP395" s="186"/>
      <c r="CQ395" s="186"/>
      <c r="CR395" s="186"/>
      <c r="CS395" s="186"/>
      <c r="CT395" s="186"/>
      <c r="CU395" s="186"/>
      <c r="CV395" s="186"/>
      <c r="CW395" s="186"/>
      <c r="CX395" s="186"/>
      <c r="CY395" s="186"/>
      <c r="CZ395" s="186"/>
      <c r="DA395" s="186"/>
      <c r="DB395" s="186"/>
      <c r="DC395" s="186"/>
      <c r="DD395" s="186"/>
    </row>
    <row r="396" spans="1:35" s="44" customFormat="1" ht="12" customHeight="1">
      <c r="A396" s="43" t="s">
        <v>85</v>
      </c>
      <c r="B396" s="43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</row>
    <row r="397" s="44" customFormat="1" ht="15" customHeight="1"/>
    <row r="398" spans="2:36" s="44" customFormat="1" ht="12" customHeight="1">
      <c r="B398" s="45" t="s">
        <v>2</v>
      </c>
      <c r="C398" s="181"/>
      <c r="D398" s="181"/>
      <c r="E398" s="181"/>
      <c r="F398" s="181"/>
      <c r="G398" s="44" t="s">
        <v>2</v>
      </c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81"/>
      <c r="AA398" s="181"/>
      <c r="AB398" s="182">
        <v>20</v>
      </c>
      <c r="AC398" s="182"/>
      <c r="AD398" s="182"/>
      <c r="AE398" s="182"/>
      <c r="AF398" s="183"/>
      <c r="AG398" s="183"/>
      <c r="AH398" s="183"/>
      <c r="AI398" s="183"/>
      <c r="AJ398" s="44" t="s">
        <v>3</v>
      </c>
    </row>
    <row r="399" s="44" customFormat="1" ht="3" customHeight="1"/>
  </sheetData>
  <sheetProtection/>
  <mergeCells count="1914">
    <mergeCell ref="A196:AS196"/>
    <mergeCell ref="AT196:BI196"/>
    <mergeCell ref="BJ196:BZ196"/>
    <mergeCell ref="CA196:CO196"/>
    <mergeCell ref="CP196:DD196"/>
    <mergeCell ref="A362:AS362"/>
    <mergeCell ref="AT362:BI362"/>
    <mergeCell ref="BJ362:BZ362"/>
    <mergeCell ref="CA362:CO362"/>
    <mergeCell ref="CP362:DD362"/>
    <mergeCell ref="A136:AS136"/>
    <mergeCell ref="AT136:BI136"/>
    <mergeCell ref="BJ136:BZ136"/>
    <mergeCell ref="CA136:CO136"/>
    <mergeCell ref="CP136:DD136"/>
    <mergeCell ref="AT52:BI52"/>
    <mergeCell ref="BJ52:BZ52"/>
    <mergeCell ref="CA52:CO52"/>
    <mergeCell ref="CP52:DD52"/>
    <mergeCell ref="CA26:CO26"/>
    <mergeCell ref="CP26:DD26"/>
    <mergeCell ref="AT28:BI28"/>
    <mergeCell ref="BJ28:BZ28"/>
    <mergeCell ref="CA28:CO28"/>
    <mergeCell ref="CP28:DD28"/>
    <mergeCell ref="A51:AS51"/>
    <mergeCell ref="AT51:BI51"/>
    <mergeCell ref="BJ51:BZ51"/>
    <mergeCell ref="CA51:CO51"/>
    <mergeCell ref="CP51:DD51"/>
    <mergeCell ref="A358:AS358"/>
    <mergeCell ref="AT358:BI358"/>
    <mergeCell ref="BJ358:BZ358"/>
    <mergeCell ref="CA358:CO358"/>
    <mergeCell ref="CP358:DD358"/>
    <mergeCell ref="A52:AS52"/>
    <mergeCell ref="A356:AS356"/>
    <mergeCell ref="AT356:BI356"/>
    <mergeCell ref="BJ356:BZ356"/>
    <mergeCell ref="CA356:CO356"/>
    <mergeCell ref="CP356:DD356"/>
    <mergeCell ref="A292:AS292"/>
    <mergeCell ref="AT292:BI292"/>
    <mergeCell ref="BJ292:BZ292"/>
    <mergeCell ref="CA292:CO292"/>
    <mergeCell ref="A27:AS27"/>
    <mergeCell ref="AT27:BI27"/>
    <mergeCell ref="BJ27:BZ27"/>
    <mergeCell ref="CA27:CO27"/>
    <mergeCell ref="CP27:DD27"/>
    <mergeCell ref="A285:AS285"/>
    <mergeCell ref="AT285:BI285"/>
    <mergeCell ref="BJ285:BZ285"/>
    <mergeCell ref="CA285:CO285"/>
    <mergeCell ref="CP285:DD285"/>
    <mergeCell ref="CP359:DD359"/>
    <mergeCell ref="A284:AS284"/>
    <mergeCell ref="AT284:BI284"/>
    <mergeCell ref="BJ284:BZ284"/>
    <mergeCell ref="CA284:CO284"/>
    <mergeCell ref="CP284:DD284"/>
    <mergeCell ref="AT344:BI344"/>
    <mergeCell ref="BJ344:BZ344"/>
    <mergeCell ref="CA344:CO344"/>
    <mergeCell ref="A357:AS357"/>
    <mergeCell ref="A359:AS359"/>
    <mergeCell ref="AT359:BI359"/>
    <mergeCell ref="BJ359:BZ359"/>
    <mergeCell ref="CA359:CO359"/>
    <mergeCell ref="CA347:CO347"/>
    <mergeCell ref="A350:AS350"/>
    <mergeCell ref="A351:AS351"/>
    <mergeCell ref="AT351:BI351"/>
    <mergeCell ref="A353:AS353"/>
    <mergeCell ref="BJ353:BZ353"/>
    <mergeCell ref="CP351:DD351"/>
    <mergeCell ref="CP352:DD352"/>
    <mergeCell ref="AT353:BI353"/>
    <mergeCell ref="CP357:DD357"/>
    <mergeCell ref="A291:AS291"/>
    <mergeCell ref="AT291:BI291"/>
    <mergeCell ref="BJ291:BZ291"/>
    <mergeCell ref="CA291:CO291"/>
    <mergeCell ref="CP291:DD291"/>
    <mergeCell ref="CP345:DD345"/>
    <mergeCell ref="AT357:BI357"/>
    <mergeCell ref="BJ357:BZ357"/>
    <mergeCell ref="CA357:CO357"/>
    <mergeCell ref="AT347:BI347"/>
    <mergeCell ref="BJ347:BZ347"/>
    <mergeCell ref="CA351:CO351"/>
    <mergeCell ref="AT348:BI348"/>
    <mergeCell ref="BJ348:BZ348"/>
    <mergeCell ref="CA348:CO348"/>
    <mergeCell ref="A17:AS17"/>
    <mergeCell ref="AT17:BI17"/>
    <mergeCell ref="BJ17:BZ17"/>
    <mergeCell ref="CA17:CO17"/>
    <mergeCell ref="CP17:DD17"/>
    <mergeCell ref="CP292:DD292"/>
    <mergeCell ref="A18:AS18"/>
    <mergeCell ref="AT18:BI18"/>
    <mergeCell ref="BJ18:BZ18"/>
    <mergeCell ref="CA18:CO18"/>
    <mergeCell ref="CP18:DD18"/>
    <mergeCell ref="CP23:DD23"/>
    <mergeCell ref="BJ22:BZ22"/>
    <mergeCell ref="A20:AS20"/>
    <mergeCell ref="AT20:BI20"/>
    <mergeCell ref="CA20:CO20"/>
    <mergeCell ref="A22:AS22"/>
    <mergeCell ref="AT22:BI22"/>
    <mergeCell ref="A24:AS24"/>
    <mergeCell ref="AT24:BI24"/>
    <mergeCell ref="BJ24:BZ24"/>
    <mergeCell ref="CA24:CO24"/>
    <mergeCell ref="CP24:DD24"/>
    <mergeCell ref="CA22:CO22"/>
    <mergeCell ref="A23:AS23"/>
    <mergeCell ref="AT23:BI23"/>
    <mergeCell ref="BJ23:BZ23"/>
    <mergeCell ref="CA23:CO23"/>
    <mergeCell ref="A25:AS25"/>
    <mergeCell ref="AT25:BI25"/>
    <mergeCell ref="BJ25:BZ25"/>
    <mergeCell ref="CA25:CO25"/>
    <mergeCell ref="CP25:DD25"/>
    <mergeCell ref="A354:AS354"/>
    <mergeCell ref="AT354:BI354"/>
    <mergeCell ref="BJ354:BZ354"/>
    <mergeCell ref="CA354:CO354"/>
    <mergeCell ref="A348:AS348"/>
    <mergeCell ref="CP382:DD382"/>
    <mergeCell ref="CA382:CO382"/>
    <mergeCell ref="CP383:DD383"/>
    <mergeCell ref="AT382:BI382"/>
    <mergeCell ref="BJ381:BZ381"/>
    <mergeCell ref="CA381:CO381"/>
    <mergeCell ref="CP381:DD381"/>
    <mergeCell ref="CA393:DD393"/>
    <mergeCell ref="CA383:CO383"/>
    <mergeCell ref="AT384:BI384"/>
    <mergeCell ref="BJ384:BZ384"/>
    <mergeCell ref="CA384:CO384"/>
    <mergeCell ref="CA389:DD389"/>
    <mergeCell ref="BE393:BX393"/>
    <mergeCell ref="BE395:BX395"/>
    <mergeCell ref="BE389:BX389"/>
    <mergeCell ref="AT383:BI383"/>
    <mergeCell ref="BJ383:BZ383"/>
    <mergeCell ref="CA388:DD388"/>
    <mergeCell ref="CA395:DD395"/>
    <mergeCell ref="CA394:DD394"/>
    <mergeCell ref="CP384:DD384"/>
    <mergeCell ref="BE394:BX394"/>
    <mergeCell ref="CA392:DD392"/>
    <mergeCell ref="C398:F398"/>
    <mergeCell ref="J398:AA398"/>
    <mergeCell ref="AB398:AE398"/>
    <mergeCell ref="AF398:AI398"/>
    <mergeCell ref="BJ382:BZ382"/>
    <mergeCell ref="B383:AS383"/>
    <mergeCell ref="G396:AI396"/>
    <mergeCell ref="BE392:BX392"/>
    <mergeCell ref="BE388:BX388"/>
    <mergeCell ref="B384:AS384"/>
    <mergeCell ref="A382:AS382"/>
    <mergeCell ref="AT379:BI379"/>
    <mergeCell ref="BJ379:BZ379"/>
    <mergeCell ref="A381:AS381"/>
    <mergeCell ref="AT381:BI381"/>
    <mergeCell ref="A374:AS374"/>
    <mergeCell ref="AT378:BI378"/>
    <mergeCell ref="BJ378:BZ378"/>
    <mergeCell ref="BJ376:BZ376"/>
    <mergeCell ref="A380:AS380"/>
    <mergeCell ref="B377:AS377"/>
    <mergeCell ref="AT377:BI377"/>
    <mergeCell ref="BJ377:BZ377"/>
    <mergeCell ref="CA375:CO375"/>
    <mergeCell ref="AT376:BI376"/>
    <mergeCell ref="A376:AS376"/>
    <mergeCell ref="A375:AS375"/>
    <mergeCell ref="AT375:BI375"/>
    <mergeCell ref="BJ375:BZ375"/>
    <mergeCell ref="CP380:DD380"/>
    <mergeCell ref="CA379:CO379"/>
    <mergeCell ref="AT380:BI380"/>
    <mergeCell ref="BJ380:BZ380"/>
    <mergeCell ref="CA380:CO380"/>
    <mergeCell ref="A378:AS378"/>
    <mergeCell ref="CP378:DD378"/>
    <mergeCell ref="CA378:CO378"/>
    <mergeCell ref="CP379:DD379"/>
    <mergeCell ref="A379:AS379"/>
    <mergeCell ref="CP374:DD374"/>
    <mergeCell ref="CP375:DD375"/>
    <mergeCell ref="CA377:CO377"/>
    <mergeCell ref="CP376:DD376"/>
    <mergeCell ref="CP377:DD377"/>
    <mergeCell ref="CA374:CO374"/>
    <mergeCell ref="CA376:CO376"/>
    <mergeCell ref="CP370:DD370"/>
    <mergeCell ref="CP371:DD371"/>
    <mergeCell ref="AT370:BI370"/>
    <mergeCell ref="BJ370:BZ370"/>
    <mergeCell ref="CA370:CO370"/>
    <mergeCell ref="CA371:CO371"/>
    <mergeCell ref="AT373:BI373"/>
    <mergeCell ref="BJ373:BZ373"/>
    <mergeCell ref="CA373:CO373"/>
    <mergeCell ref="CP372:DD372"/>
    <mergeCell ref="CA372:CO372"/>
    <mergeCell ref="CP373:DD373"/>
    <mergeCell ref="B370:AS370"/>
    <mergeCell ref="A372:AS372"/>
    <mergeCell ref="AT374:BI374"/>
    <mergeCell ref="BJ374:BZ374"/>
    <mergeCell ref="A373:AS373"/>
    <mergeCell ref="AT372:BI372"/>
    <mergeCell ref="BJ372:BZ372"/>
    <mergeCell ref="B371:AS371"/>
    <mergeCell ref="AT371:BI371"/>
    <mergeCell ref="BJ371:BZ371"/>
    <mergeCell ref="CP368:DD368"/>
    <mergeCell ref="CP369:DD369"/>
    <mergeCell ref="A369:AS369"/>
    <mergeCell ref="AT369:BI369"/>
    <mergeCell ref="BJ369:BZ369"/>
    <mergeCell ref="CA369:CO369"/>
    <mergeCell ref="A368:AS368"/>
    <mergeCell ref="CA368:CO368"/>
    <mergeCell ref="AT368:BI368"/>
    <mergeCell ref="BJ368:BZ368"/>
    <mergeCell ref="CP365:DD365"/>
    <mergeCell ref="AT364:BI364"/>
    <mergeCell ref="BJ364:BZ364"/>
    <mergeCell ref="CA364:CO364"/>
    <mergeCell ref="CA367:CO367"/>
    <mergeCell ref="CP366:DD366"/>
    <mergeCell ref="CP364:DD364"/>
    <mergeCell ref="CP367:DD367"/>
    <mergeCell ref="AT367:BI367"/>
    <mergeCell ref="B364:AS364"/>
    <mergeCell ref="A366:AS366"/>
    <mergeCell ref="CA366:CO366"/>
    <mergeCell ref="A365:AS365"/>
    <mergeCell ref="AT365:BI365"/>
    <mergeCell ref="BJ365:BZ365"/>
    <mergeCell ref="CA365:CO365"/>
    <mergeCell ref="A367:AS367"/>
    <mergeCell ref="AT366:BI366"/>
    <mergeCell ref="BJ366:BZ366"/>
    <mergeCell ref="BJ367:BZ367"/>
    <mergeCell ref="CP361:DD361"/>
    <mergeCell ref="CP363:DD363"/>
    <mergeCell ref="A363:AS363"/>
    <mergeCell ref="AT363:BI363"/>
    <mergeCell ref="BJ363:BZ363"/>
    <mergeCell ref="CA363:CO363"/>
    <mergeCell ref="CA361:CO361"/>
    <mergeCell ref="CA360:CO360"/>
    <mergeCell ref="CP344:DD344"/>
    <mergeCell ref="CP360:DD360"/>
    <mergeCell ref="CP354:DD354"/>
    <mergeCell ref="AT361:BI361"/>
    <mergeCell ref="AT350:BI350"/>
    <mergeCell ref="BJ350:BZ350"/>
    <mergeCell ref="CA350:CO350"/>
    <mergeCell ref="CP350:DD350"/>
    <mergeCell ref="A344:AS344"/>
    <mergeCell ref="A345:AS345"/>
    <mergeCell ref="AT345:BI345"/>
    <mergeCell ref="BJ345:BZ345"/>
    <mergeCell ref="CA345:CO345"/>
    <mergeCell ref="BJ361:BZ361"/>
    <mergeCell ref="A360:AS360"/>
    <mergeCell ref="BJ360:BZ360"/>
    <mergeCell ref="AT360:BI360"/>
    <mergeCell ref="A361:AS361"/>
    <mergeCell ref="CP342:DD342"/>
    <mergeCell ref="CP343:DD343"/>
    <mergeCell ref="A343:AS343"/>
    <mergeCell ref="AT343:BI343"/>
    <mergeCell ref="BJ343:BZ343"/>
    <mergeCell ref="AT341:BI341"/>
    <mergeCell ref="BJ341:BZ341"/>
    <mergeCell ref="CA343:CO343"/>
    <mergeCell ref="A342:AS342"/>
    <mergeCell ref="CA342:CO342"/>
    <mergeCell ref="AT342:BI342"/>
    <mergeCell ref="BJ342:BZ342"/>
    <mergeCell ref="A341:AS341"/>
    <mergeCell ref="BJ338:BZ338"/>
    <mergeCell ref="CA338:CO338"/>
    <mergeCell ref="CA341:CO341"/>
    <mergeCell ref="CA339:CO339"/>
    <mergeCell ref="AT340:BI340"/>
    <mergeCell ref="BJ340:BZ340"/>
    <mergeCell ref="AT338:BI338"/>
    <mergeCell ref="CP340:DD340"/>
    <mergeCell ref="CP338:DD338"/>
    <mergeCell ref="CP341:DD341"/>
    <mergeCell ref="CP339:DD339"/>
    <mergeCell ref="A338:AS338"/>
    <mergeCell ref="A340:AS340"/>
    <mergeCell ref="CA340:CO340"/>
    <mergeCell ref="B339:AS339"/>
    <mergeCell ref="AT339:BI339"/>
    <mergeCell ref="BJ339:BZ339"/>
    <mergeCell ref="CP336:DD336"/>
    <mergeCell ref="CP337:DD337"/>
    <mergeCell ref="A337:AS337"/>
    <mergeCell ref="AT337:BI337"/>
    <mergeCell ref="BJ337:BZ337"/>
    <mergeCell ref="CA337:CO337"/>
    <mergeCell ref="CA336:CO336"/>
    <mergeCell ref="AT336:BI336"/>
    <mergeCell ref="BJ336:BZ336"/>
    <mergeCell ref="CP333:DD333"/>
    <mergeCell ref="AT332:BI332"/>
    <mergeCell ref="BJ332:BZ332"/>
    <mergeCell ref="CA332:CO332"/>
    <mergeCell ref="CA335:CO335"/>
    <mergeCell ref="CP334:DD334"/>
    <mergeCell ref="CP332:DD332"/>
    <mergeCell ref="CP335:DD335"/>
    <mergeCell ref="A332:AS332"/>
    <mergeCell ref="A334:AS334"/>
    <mergeCell ref="CA334:CO334"/>
    <mergeCell ref="A333:AS333"/>
    <mergeCell ref="AT333:BI333"/>
    <mergeCell ref="BJ333:BZ333"/>
    <mergeCell ref="CA333:CO333"/>
    <mergeCell ref="A335:AS335"/>
    <mergeCell ref="AT334:BI334"/>
    <mergeCell ref="BJ334:BZ334"/>
    <mergeCell ref="BJ335:BZ335"/>
    <mergeCell ref="AT335:BI335"/>
    <mergeCell ref="A336:AS336"/>
    <mergeCell ref="CP330:DD330"/>
    <mergeCell ref="CP331:DD331"/>
    <mergeCell ref="A331:AS331"/>
    <mergeCell ref="AT331:BI331"/>
    <mergeCell ref="BJ331:BZ331"/>
    <mergeCell ref="CA331:CO331"/>
    <mergeCell ref="A330:AS330"/>
    <mergeCell ref="CA330:CO330"/>
    <mergeCell ref="AT330:BI330"/>
    <mergeCell ref="BJ330:BZ330"/>
    <mergeCell ref="CP327:DD327"/>
    <mergeCell ref="AT326:BI326"/>
    <mergeCell ref="BJ326:BZ326"/>
    <mergeCell ref="CA326:CO326"/>
    <mergeCell ref="CA329:CO329"/>
    <mergeCell ref="CP328:DD328"/>
    <mergeCell ref="CP326:DD326"/>
    <mergeCell ref="CP329:DD329"/>
    <mergeCell ref="AT329:BI329"/>
    <mergeCell ref="B328:AS328"/>
    <mergeCell ref="CA328:CO328"/>
    <mergeCell ref="A327:AS327"/>
    <mergeCell ref="AT327:BI327"/>
    <mergeCell ref="BJ327:BZ327"/>
    <mergeCell ref="CA327:CO327"/>
    <mergeCell ref="A329:AS329"/>
    <mergeCell ref="AT328:BI328"/>
    <mergeCell ref="BJ328:BZ328"/>
    <mergeCell ref="BJ329:BZ329"/>
    <mergeCell ref="CP325:DD325"/>
    <mergeCell ref="A325:AS325"/>
    <mergeCell ref="AT325:BI325"/>
    <mergeCell ref="BJ325:BZ325"/>
    <mergeCell ref="CA325:CO325"/>
    <mergeCell ref="A326:AS326"/>
    <mergeCell ref="CP322:DD322"/>
    <mergeCell ref="AT321:BI321"/>
    <mergeCell ref="BJ321:BZ321"/>
    <mergeCell ref="CA321:CO321"/>
    <mergeCell ref="CA324:CO324"/>
    <mergeCell ref="CP323:DD323"/>
    <mergeCell ref="CP321:DD321"/>
    <mergeCell ref="CP324:DD324"/>
    <mergeCell ref="A321:AS321"/>
    <mergeCell ref="A323:AS323"/>
    <mergeCell ref="CA323:CO323"/>
    <mergeCell ref="A322:AS322"/>
    <mergeCell ref="AT322:BI322"/>
    <mergeCell ref="BJ322:BZ322"/>
    <mergeCell ref="CA322:CO322"/>
    <mergeCell ref="A324:AS324"/>
    <mergeCell ref="AT323:BI323"/>
    <mergeCell ref="BJ323:BZ323"/>
    <mergeCell ref="BJ324:BZ324"/>
    <mergeCell ref="AT324:BI324"/>
    <mergeCell ref="CP319:DD319"/>
    <mergeCell ref="CP320:DD320"/>
    <mergeCell ref="A320:AS320"/>
    <mergeCell ref="AT320:BI320"/>
    <mergeCell ref="BJ320:BZ320"/>
    <mergeCell ref="CA320:CO320"/>
    <mergeCell ref="A319:AS319"/>
    <mergeCell ref="CA319:CO319"/>
    <mergeCell ref="AT319:BI319"/>
    <mergeCell ref="BJ319:BZ319"/>
    <mergeCell ref="B318:AS318"/>
    <mergeCell ref="CA318:CO318"/>
    <mergeCell ref="CP317:DD317"/>
    <mergeCell ref="CP315:DD315"/>
    <mergeCell ref="CP318:DD318"/>
    <mergeCell ref="CP316:DD316"/>
    <mergeCell ref="AT318:BI318"/>
    <mergeCell ref="BJ318:BZ318"/>
    <mergeCell ref="A317:AS317"/>
    <mergeCell ref="CA317:CO317"/>
    <mergeCell ref="A316:AS316"/>
    <mergeCell ref="AT316:BI316"/>
    <mergeCell ref="BJ316:BZ316"/>
    <mergeCell ref="CA316:CO316"/>
    <mergeCell ref="AT317:BI317"/>
    <mergeCell ref="BJ317:BZ317"/>
    <mergeCell ref="CA311:CO311"/>
    <mergeCell ref="CA314:CO314"/>
    <mergeCell ref="CP313:DD313"/>
    <mergeCell ref="CP311:DD311"/>
    <mergeCell ref="CP314:DD314"/>
    <mergeCell ref="A315:AS315"/>
    <mergeCell ref="AT315:BI315"/>
    <mergeCell ref="BJ315:BZ315"/>
    <mergeCell ref="CA315:CO315"/>
    <mergeCell ref="CA313:CO313"/>
    <mergeCell ref="A312:AS312"/>
    <mergeCell ref="AT312:BI312"/>
    <mergeCell ref="BJ312:BZ312"/>
    <mergeCell ref="CA312:CO312"/>
    <mergeCell ref="CP312:DD312"/>
    <mergeCell ref="A314:AS314"/>
    <mergeCell ref="AT313:BI313"/>
    <mergeCell ref="BJ313:BZ313"/>
    <mergeCell ref="BJ314:BZ314"/>
    <mergeCell ref="AT314:BI314"/>
    <mergeCell ref="A311:AS311"/>
    <mergeCell ref="A313:AS313"/>
    <mergeCell ref="AT311:BI311"/>
    <mergeCell ref="BJ311:BZ311"/>
    <mergeCell ref="CP309:DD309"/>
    <mergeCell ref="CP310:DD310"/>
    <mergeCell ref="A310:AS310"/>
    <mergeCell ref="AT310:BI310"/>
    <mergeCell ref="BJ310:BZ310"/>
    <mergeCell ref="CA310:CO310"/>
    <mergeCell ref="A309:AS309"/>
    <mergeCell ref="CA309:CO309"/>
    <mergeCell ref="AT309:BI309"/>
    <mergeCell ref="BJ309:BZ309"/>
    <mergeCell ref="CP307:DD307"/>
    <mergeCell ref="AT306:BI306"/>
    <mergeCell ref="BJ306:BZ306"/>
    <mergeCell ref="CA306:CO306"/>
    <mergeCell ref="CA308:CO308"/>
    <mergeCell ref="CP306:DD306"/>
    <mergeCell ref="CP308:DD308"/>
    <mergeCell ref="AT308:BI308"/>
    <mergeCell ref="A306:AS306"/>
    <mergeCell ref="A307:AS307"/>
    <mergeCell ref="AT307:BI307"/>
    <mergeCell ref="BJ307:BZ307"/>
    <mergeCell ref="CA307:CO307"/>
    <mergeCell ref="A308:AS308"/>
    <mergeCell ref="BJ308:BZ308"/>
    <mergeCell ref="CP305:DD305"/>
    <mergeCell ref="A305:AS305"/>
    <mergeCell ref="AT305:BI305"/>
    <mergeCell ref="BJ305:BZ305"/>
    <mergeCell ref="CA305:CO305"/>
    <mergeCell ref="CA304:CO304"/>
    <mergeCell ref="AT304:BI304"/>
    <mergeCell ref="BJ304:BZ304"/>
    <mergeCell ref="CA300:CO300"/>
    <mergeCell ref="CA303:CO303"/>
    <mergeCell ref="CP302:DD302"/>
    <mergeCell ref="CP300:DD300"/>
    <mergeCell ref="CP303:DD303"/>
    <mergeCell ref="CP304:DD304"/>
    <mergeCell ref="CA302:CO302"/>
    <mergeCell ref="B301:AS301"/>
    <mergeCell ref="AT301:BI301"/>
    <mergeCell ref="BJ301:BZ301"/>
    <mergeCell ref="CA301:CO301"/>
    <mergeCell ref="CP301:DD301"/>
    <mergeCell ref="AT302:BI302"/>
    <mergeCell ref="BJ302:BZ302"/>
    <mergeCell ref="BJ303:BZ303"/>
    <mergeCell ref="AT303:BI303"/>
    <mergeCell ref="A304:AS304"/>
    <mergeCell ref="B300:AS300"/>
    <mergeCell ref="A302:AS302"/>
    <mergeCell ref="AT300:BI300"/>
    <mergeCell ref="BJ300:BZ300"/>
    <mergeCell ref="CP298:DD298"/>
    <mergeCell ref="CP299:DD299"/>
    <mergeCell ref="A299:AS299"/>
    <mergeCell ref="AT299:BI299"/>
    <mergeCell ref="BJ299:BZ299"/>
    <mergeCell ref="CA299:CO299"/>
    <mergeCell ref="A298:AS298"/>
    <mergeCell ref="CA298:CO298"/>
    <mergeCell ref="AT298:BI298"/>
    <mergeCell ref="BJ298:BZ298"/>
    <mergeCell ref="CP282:DD282"/>
    <mergeCell ref="AT281:BI281"/>
    <mergeCell ref="BJ281:BZ281"/>
    <mergeCell ref="CA281:CO281"/>
    <mergeCell ref="CA297:CO297"/>
    <mergeCell ref="CP281:DD281"/>
    <mergeCell ref="CP297:DD297"/>
    <mergeCell ref="AT297:BI297"/>
    <mergeCell ref="CA283:CO283"/>
    <mergeCell ref="CP283:DD283"/>
    <mergeCell ref="A281:AS281"/>
    <mergeCell ref="A282:AS282"/>
    <mergeCell ref="AT282:BI282"/>
    <mergeCell ref="BJ282:BZ282"/>
    <mergeCell ref="CA282:CO282"/>
    <mergeCell ref="A297:AS297"/>
    <mergeCell ref="BJ297:BZ297"/>
    <mergeCell ref="A283:AS283"/>
    <mergeCell ref="AT283:BI283"/>
    <mergeCell ref="BJ283:BZ283"/>
    <mergeCell ref="CP279:DD279"/>
    <mergeCell ref="CP280:DD280"/>
    <mergeCell ref="A280:AS280"/>
    <mergeCell ref="AT280:BI280"/>
    <mergeCell ref="BJ280:BZ280"/>
    <mergeCell ref="CA280:CO280"/>
    <mergeCell ref="CA279:CO279"/>
    <mergeCell ref="AT279:BI279"/>
    <mergeCell ref="BJ279:BZ279"/>
    <mergeCell ref="CP276:DD276"/>
    <mergeCell ref="AT275:BI275"/>
    <mergeCell ref="BJ275:BZ275"/>
    <mergeCell ref="CA275:CO275"/>
    <mergeCell ref="CA278:CO278"/>
    <mergeCell ref="CP277:DD277"/>
    <mergeCell ref="CP275:DD275"/>
    <mergeCell ref="CP278:DD278"/>
    <mergeCell ref="A275:AS275"/>
    <mergeCell ref="A277:AS277"/>
    <mergeCell ref="CA277:CO277"/>
    <mergeCell ref="B276:AS276"/>
    <mergeCell ref="AT276:BI276"/>
    <mergeCell ref="BJ276:BZ276"/>
    <mergeCell ref="CA276:CO276"/>
    <mergeCell ref="A278:AS278"/>
    <mergeCell ref="AT277:BI277"/>
    <mergeCell ref="BJ277:BZ277"/>
    <mergeCell ref="BJ278:BZ278"/>
    <mergeCell ref="AT278:BI278"/>
    <mergeCell ref="A279:AS279"/>
    <mergeCell ref="CP273:DD273"/>
    <mergeCell ref="CP274:DD274"/>
    <mergeCell ref="A274:AS274"/>
    <mergeCell ref="AT274:BI274"/>
    <mergeCell ref="BJ274:BZ274"/>
    <mergeCell ref="CA274:CO274"/>
    <mergeCell ref="A273:AS273"/>
    <mergeCell ref="CA273:CO273"/>
    <mergeCell ref="AT273:BI273"/>
    <mergeCell ref="BJ273:BZ273"/>
    <mergeCell ref="CP271:DD271"/>
    <mergeCell ref="AT270:BI270"/>
    <mergeCell ref="BJ270:BZ270"/>
    <mergeCell ref="CA270:CO270"/>
    <mergeCell ref="CP272:DD272"/>
    <mergeCell ref="CP270:DD270"/>
    <mergeCell ref="A270:AS270"/>
    <mergeCell ref="A272:AS272"/>
    <mergeCell ref="CA272:CO272"/>
    <mergeCell ref="A271:AS271"/>
    <mergeCell ref="AT271:BI271"/>
    <mergeCell ref="BJ271:BZ271"/>
    <mergeCell ref="CA271:CO271"/>
    <mergeCell ref="AT272:BI272"/>
    <mergeCell ref="BJ272:BZ272"/>
    <mergeCell ref="CP268:DD268"/>
    <mergeCell ref="CP269:DD269"/>
    <mergeCell ref="A269:AS269"/>
    <mergeCell ref="AT269:BI269"/>
    <mergeCell ref="BJ269:BZ269"/>
    <mergeCell ref="CA269:CO269"/>
    <mergeCell ref="CA268:CO268"/>
    <mergeCell ref="AT268:BI268"/>
    <mergeCell ref="BJ268:BZ268"/>
    <mergeCell ref="CP265:DD265"/>
    <mergeCell ref="AT264:BI264"/>
    <mergeCell ref="BJ264:BZ264"/>
    <mergeCell ref="CA264:CO264"/>
    <mergeCell ref="CA267:CO267"/>
    <mergeCell ref="CP266:DD266"/>
    <mergeCell ref="CP264:DD264"/>
    <mergeCell ref="CP267:DD267"/>
    <mergeCell ref="A264:AS264"/>
    <mergeCell ref="B266:AS266"/>
    <mergeCell ref="CA266:CO266"/>
    <mergeCell ref="A265:AS265"/>
    <mergeCell ref="AT265:BI265"/>
    <mergeCell ref="BJ265:BZ265"/>
    <mergeCell ref="CA265:CO265"/>
    <mergeCell ref="A267:AS267"/>
    <mergeCell ref="AT266:BI266"/>
    <mergeCell ref="BJ266:BZ266"/>
    <mergeCell ref="BJ267:BZ267"/>
    <mergeCell ref="AT267:BI267"/>
    <mergeCell ref="A268:AS268"/>
    <mergeCell ref="AT262:BI262"/>
    <mergeCell ref="BJ262:BZ262"/>
    <mergeCell ref="CP263:DD263"/>
    <mergeCell ref="A263:AS263"/>
    <mergeCell ref="AT263:BI263"/>
    <mergeCell ref="BJ263:BZ263"/>
    <mergeCell ref="CA263:CO263"/>
    <mergeCell ref="A262:AS262"/>
    <mergeCell ref="BJ259:BZ259"/>
    <mergeCell ref="CA259:CO259"/>
    <mergeCell ref="CA262:CO262"/>
    <mergeCell ref="CP261:DD261"/>
    <mergeCell ref="CP259:DD259"/>
    <mergeCell ref="CP262:DD262"/>
    <mergeCell ref="CP260:DD260"/>
    <mergeCell ref="A259:AS259"/>
    <mergeCell ref="A261:AS261"/>
    <mergeCell ref="CA261:CO261"/>
    <mergeCell ref="A260:AS260"/>
    <mergeCell ref="AT260:BI260"/>
    <mergeCell ref="BJ260:BZ260"/>
    <mergeCell ref="CA260:CO260"/>
    <mergeCell ref="AT261:BI261"/>
    <mergeCell ref="BJ261:BZ261"/>
    <mergeCell ref="AT259:BI259"/>
    <mergeCell ref="CP257:DD257"/>
    <mergeCell ref="CP258:DD258"/>
    <mergeCell ref="A258:AS258"/>
    <mergeCell ref="AT258:BI258"/>
    <mergeCell ref="BJ258:BZ258"/>
    <mergeCell ref="CA258:CO258"/>
    <mergeCell ref="CA257:CO257"/>
    <mergeCell ref="AT257:BI257"/>
    <mergeCell ref="BJ257:BZ257"/>
    <mergeCell ref="CP254:DD254"/>
    <mergeCell ref="AT253:BI253"/>
    <mergeCell ref="BJ253:BZ253"/>
    <mergeCell ref="CA253:CO253"/>
    <mergeCell ref="CA256:CO256"/>
    <mergeCell ref="CP255:DD255"/>
    <mergeCell ref="CP253:DD253"/>
    <mergeCell ref="CP256:DD256"/>
    <mergeCell ref="A253:AS253"/>
    <mergeCell ref="A255:AS255"/>
    <mergeCell ref="CA255:CO255"/>
    <mergeCell ref="A254:AS254"/>
    <mergeCell ref="AT254:BI254"/>
    <mergeCell ref="BJ254:BZ254"/>
    <mergeCell ref="CA254:CO254"/>
    <mergeCell ref="B256:AS256"/>
    <mergeCell ref="AT255:BI255"/>
    <mergeCell ref="BJ255:BZ255"/>
    <mergeCell ref="BJ256:BZ256"/>
    <mergeCell ref="AT256:BI256"/>
    <mergeCell ref="A257:AS257"/>
    <mergeCell ref="AT251:BI251"/>
    <mergeCell ref="BJ251:BZ251"/>
    <mergeCell ref="CP252:DD252"/>
    <mergeCell ref="A252:AS252"/>
    <mergeCell ref="CA252:CO252"/>
    <mergeCell ref="AT252:BI252"/>
    <mergeCell ref="BJ252:BZ252"/>
    <mergeCell ref="A251:AS251"/>
    <mergeCell ref="BJ248:BZ248"/>
    <mergeCell ref="CA248:CO248"/>
    <mergeCell ref="CA251:CO251"/>
    <mergeCell ref="CP250:DD250"/>
    <mergeCell ref="CP248:DD248"/>
    <mergeCell ref="CP251:DD251"/>
    <mergeCell ref="CP249:DD249"/>
    <mergeCell ref="A248:AS248"/>
    <mergeCell ref="A250:AS250"/>
    <mergeCell ref="CA250:CO250"/>
    <mergeCell ref="A249:AS249"/>
    <mergeCell ref="AT249:BI249"/>
    <mergeCell ref="BJ249:BZ249"/>
    <mergeCell ref="CA249:CO249"/>
    <mergeCell ref="AT250:BI250"/>
    <mergeCell ref="BJ250:BZ250"/>
    <mergeCell ref="AT248:BI248"/>
    <mergeCell ref="CP246:DD246"/>
    <mergeCell ref="CP247:DD247"/>
    <mergeCell ref="A247:AS247"/>
    <mergeCell ref="AT247:BI247"/>
    <mergeCell ref="BJ247:BZ247"/>
    <mergeCell ref="CA247:CO247"/>
    <mergeCell ref="CA246:CO246"/>
    <mergeCell ref="AT246:BI246"/>
    <mergeCell ref="BJ246:BZ246"/>
    <mergeCell ref="CP243:DD243"/>
    <mergeCell ref="AT242:BI242"/>
    <mergeCell ref="BJ242:BZ242"/>
    <mergeCell ref="CA242:CO242"/>
    <mergeCell ref="CA245:CO245"/>
    <mergeCell ref="CP244:DD244"/>
    <mergeCell ref="CP242:DD242"/>
    <mergeCell ref="CP245:DD245"/>
    <mergeCell ref="A242:AS242"/>
    <mergeCell ref="A244:AS244"/>
    <mergeCell ref="CA244:CO244"/>
    <mergeCell ref="A243:AS243"/>
    <mergeCell ref="AT243:BI243"/>
    <mergeCell ref="BJ243:BZ243"/>
    <mergeCell ref="CA243:CO243"/>
    <mergeCell ref="B245:AS245"/>
    <mergeCell ref="AT244:BI244"/>
    <mergeCell ref="BJ244:BZ244"/>
    <mergeCell ref="BJ245:BZ245"/>
    <mergeCell ref="AT245:BI245"/>
    <mergeCell ref="B246:AS246"/>
    <mergeCell ref="AT240:BI240"/>
    <mergeCell ref="BJ240:BZ240"/>
    <mergeCell ref="CP241:DD241"/>
    <mergeCell ref="A241:AS241"/>
    <mergeCell ref="CA241:CO241"/>
    <mergeCell ref="AT241:BI241"/>
    <mergeCell ref="BJ241:BZ241"/>
    <mergeCell ref="A240:AS240"/>
    <mergeCell ref="BJ237:BZ237"/>
    <mergeCell ref="CA237:CO237"/>
    <mergeCell ref="CA240:CO240"/>
    <mergeCell ref="CP239:DD239"/>
    <mergeCell ref="CP237:DD237"/>
    <mergeCell ref="CP240:DD240"/>
    <mergeCell ref="CP238:DD238"/>
    <mergeCell ref="A237:AS237"/>
    <mergeCell ref="A239:AS239"/>
    <mergeCell ref="CA239:CO239"/>
    <mergeCell ref="A238:AS238"/>
    <mergeCell ref="AT238:BI238"/>
    <mergeCell ref="BJ238:BZ238"/>
    <mergeCell ref="CA238:CO238"/>
    <mergeCell ref="AT239:BI239"/>
    <mergeCell ref="BJ239:BZ239"/>
    <mergeCell ref="AT237:BI237"/>
    <mergeCell ref="CP235:DD235"/>
    <mergeCell ref="CP236:DD236"/>
    <mergeCell ref="A236:AS236"/>
    <mergeCell ref="AT236:BI236"/>
    <mergeCell ref="BJ236:BZ236"/>
    <mergeCell ref="CA236:CO236"/>
    <mergeCell ref="CA235:CO235"/>
    <mergeCell ref="CP232:DD232"/>
    <mergeCell ref="CA234:CO234"/>
    <mergeCell ref="CP233:DD233"/>
    <mergeCell ref="CP234:DD234"/>
    <mergeCell ref="AT235:BI235"/>
    <mergeCell ref="A233:AS233"/>
    <mergeCell ref="CA233:CO233"/>
    <mergeCell ref="A232:AS232"/>
    <mergeCell ref="AT232:BI232"/>
    <mergeCell ref="BJ232:BZ232"/>
    <mergeCell ref="CA232:CO232"/>
    <mergeCell ref="BJ235:BZ235"/>
    <mergeCell ref="A234:AS234"/>
    <mergeCell ref="AT233:BI233"/>
    <mergeCell ref="BJ233:BZ233"/>
    <mergeCell ref="BJ234:BZ234"/>
    <mergeCell ref="AT234:BI234"/>
    <mergeCell ref="B235:AS235"/>
    <mergeCell ref="CP230:DD230"/>
    <mergeCell ref="CP231:DD231"/>
    <mergeCell ref="A231:AS231"/>
    <mergeCell ref="AT231:BI231"/>
    <mergeCell ref="BJ231:BZ231"/>
    <mergeCell ref="CA231:CO231"/>
    <mergeCell ref="A230:AS230"/>
    <mergeCell ref="CA230:CO230"/>
    <mergeCell ref="AT230:BI230"/>
    <mergeCell ref="BJ230:BZ230"/>
    <mergeCell ref="CP227:DD227"/>
    <mergeCell ref="AT226:BI226"/>
    <mergeCell ref="BJ226:BZ226"/>
    <mergeCell ref="CA226:CO226"/>
    <mergeCell ref="CA229:CO229"/>
    <mergeCell ref="CP228:DD228"/>
    <mergeCell ref="CP226:DD226"/>
    <mergeCell ref="CP229:DD229"/>
    <mergeCell ref="AT229:BI229"/>
    <mergeCell ref="A226:AS226"/>
    <mergeCell ref="A228:AS228"/>
    <mergeCell ref="CA228:CO228"/>
    <mergeCell ref="A227:AS227"/>
    <mergeCell ref="AT227:BI227"/>
    <mergeCell ref="BJ227:BZ227"/>
    <mergeCell ref="CA227:CO227"/>
    <mergeCell ref="A229:AS229"/>
    <mergeCell ref="AT228:BI228"/>
    <mergeCell ref="BJ228:BZ228"/>
    <mergeCell ref="BJ229:BZ229"/>
    <mergeCell ref="CP224:DD224"/>
    <mergeCell ref="CP225:DD225"/>
    <mergeCell ref="B225:AS225"/>
    <mergeCell ref="AT225:BI225"/>
    <mergeCell ref="BJ225:BZ225"/>
    <mergeCell ref="CA225:CO225"/>
    <mergeCell ref="CA224:CO224"/>
    <mergeCell ref="CP221:DD221"/>
    <mergeCell ref="AT220:BI220"/>
    <mergeCell ref="BJ220:BZ220"/>
    <mergeCell ref="CA220:CO220"/>
    <mergeCell ref="CA223:CO223"/>
    <mergeCell ref="CP222:DD222"/>
    <mergeCell ref="CP220:DD220"/>
    <mergeCell ref="CP223:DD223"/>
    <mergeCell ref="AT224:BI224"/>
    <mergeCell ref="A220:AS220"/>
    <mergeCell ref="A222:AS222"/>
    <mergeCell ref="CA222:CO222"/>
    <mergeCell ref="A221:AS221"/>
    <mergeCell ref="AT221:BI221"/>
    <mergeCell ref="BJ221:BZ221"/>
    <mergeCell ref="CA221:CO221"/>
    <mergeCell ref="BJ224:BZ224"/>
    <mergeCell ref="A223:AS223"/>
    <mergeCell ref="AT222:BI222"/>
    <mergeCell ref="BJ222:BZ222"/>
    <mergeCell ref="BJ223:BZ223"/>
    <mergeCell ref="AT223:BI223"/>
    <mergeCell ref="B224:AS224"/>
    <mergeCell ref="CP218:DD218"/>
    <mergeCell ref="CP219:DD219"/>
    <mergeCell ref="A219:AS219"/>
    <mergeCell ref="AT219:BI219"/>
    <mergeCell ref="BJ219:BZ219"/>
    <mergeCell ref="CA219:CO219"/>
    <mergeCell ref="A218:AS218"/>
    <mergeCell ref="CA218:CO218"/>
    <mergeCell ref="AT218:BI218"/>
    <mergeCell ref="BJ218:BZ218"/>
    <mergeCell ref="CP215:DD215"/>
    <mergeCell ref="AT214:BI214"/>
    <mergeCell ref="BJ214:BZ214"/>
    <mergeCell ref="CA214:CO214"/>
    <mergeCell ref="CA217:CO217"/>
    <mergeCell ref="CP216:DD216"/>
    <mergeCell ref="CP214:DD214"/>
    <mergeCell ref="CP217:DD217"/>
    <mergeCell ref="AT217:BI217"/>
    <mergeCell ref="A214:AS214"/>
    <mergeCell ref="A216:AS216"/>
    <mergeCell ref="CA216:CO216"/>
    <mergeCell ref="A215:AS215"/>
    <mergeCell ref="AT215:BI215"/>
    <mergeCell ref="BJ215:BZ215"/>
    <mergeCell ref="CA215:CO215"/>
    <mergeCell ref="A217:AS217"/>
    <mergeCell ref="AT216:BI216"/>
    <mergeCell ref="BJ216:BZ216"/>
    <mergeCell ref="BJ217:BZ217"/>
    <mergeCell ref="CP212:DD212"/>
    <mergeCell ref="CP213:DD213"/>
    <mergeCell ref="B213:AS213"/>
    <mergeCell ref="AT213:BI213"/>
    <mergeCell ref="BJ213:BZ213"/>
    <mergeCell ref="CA213:CO213"/>
    <mergeCell ref="CA212:CO212"/>
    <mergeCell ref="AT203:BI203"/>
    <mergeCell ref="BJ203:BZ203"/>
    <mergeCell ref="CA203:CO203"/>
    <mergeCell ref="CA211:CO211"/>
    <mergeCell ref="CP210:DD210"/>
    <mergeCell ref="CP203:DD203"/>
    <mergeCell ref="CP211:DD211"/>
    <mergeCell ref="AT212:BI212"/>
    <mergeCell ref="A203:AS203"/>
    <mergeCell ref="A210:AS210"/>
    <mergeCell ref="CA210:CO210"/>
    <mergeCell ref="BJ212:BZ212"/>
    <mergeCell ref="A211:AS211"/>
    <mergeCell ref="AT210:BI210"/>
    <mergeCell ref="BJ210:BZ210"/>
    <mergeCell ref="BJ211:BZ211"/>
    <mergeCell ref="AT211:BI211"/>
    <mergeCell ref="A212:AS212"/>
    <mergeCell ref="CP201:DD201"/>
    <mergeCell ref="CP202:DD202"/>
    <mergeCell ref="A202:AS202"/>
    <mergeCell ref="AT202:BI202"/>
    <mergeCell ref="BJ202:BZ202"/>
    <mergeCell ref="CA202:CO202"/>
    <mergeCell ref="A201:AS201"/>
    <mergeCell ref="CA201:CO201"/>
    <mergeCell ref="AT201:BI201"/>
    <mergeCell ref="BJ201:BZ201"/>
    <mergeCell ref="CP198:DD198"/>
    <mergeCell ref="AT197:BI197"/>
    <mergeCell ref="BJ197:BZ197"/>
    <mergeCell ref="CA197:CO197"/>
    <mergeCell ref="CA200:CO200"/>
    <mergeCell ref="CP199:DD199"/>
    <mergeCell ref="CP197:DD197"/>
    <mergeCell ref="CP200:DD200"/>
    <mergeCell ref="AT200:BI200"/>
    <mergeCell ref="B197:AS197"/>
    <mergeCell ref="A199:AS199"/>
    <mergeCell ref="CA199:CO199"/>
    <mergeCell ref="A198:AS198"/>
    <mergeCell ref="AT198:BI198"/>
    <mergeCell ref="BJ198:BZ198"/>
    <mergeCell ref="CA198:CO198"/>
    <mergeCell ref="A200:AS200"/>
    <mergeCell ref="AT199:BI199"/>
    <mergeCell ref="BJ199:BZ199"/>
    <mergeCell ref="BJ200:BZ200"/>
    <mergeCell ref="CP194:DD194"/>
    <mergeCell ref="CP195:DD195"/>
    <mergeCell ref="A195:AS195"/>
    <mergeCell ref="AT195:BI195"/>
    <mergeCell ref="BJ195:BZ195"/>
    <mergeCell ref="CA195:CO195"/>
    <mergeCell ref="CA194:CO194"/>
    <mergeCell ref="CP186:DD186"/>
    <mergeCell ref="AT185:BI185"/>
    <mergeCell ref="BJ185:BZ185"/>
    <mergeCell ref="CA185:CO185"/>
    <mergeCell ref="CA193:CO193"/>
    <mergeCell ref="CP185:DD185"/>
    <mergeCell ref="CP193:DD193"/>
    <mergeCell ref="AT194:BI194"/>
    <mergeCell ref="A185:AS185"/>
    <mergeCell ref="A186:AS186"/>
    <mergeCell ref="AT186:BI186"/>
    <mergeCell ref="BJ186:BZ186"/>
    <mergeCell ref="CA186:CO186"/>
    <mergeCell ref="BJ194:BZ194"/>
    <mergeCell ref="A193:AS193"/>
    <mergeCell ref="BJ193:BZ193"/>
    <mergeCell ref="AT193:BI193"/>
    <mergeCell ref="A194:AS194"/>
    <mergeCell ref="CP183:DD183"/>
    <mergeCell ref="CP184:DD184"/>
    <mergeCell ref="A184:AS184"/>
    <mergeCell ref="AT184:BI184"/>
    <mergeCell ref="BJ184:BZ184"/>
    <mergeCell ref="CA184:CO184"/>
    <mergeCell ref="A183:AS183"/>
    <mergeCell ref="CA183:CO183"/>
    <mergeCell ref="AT183:BI183"/>
    <mergeCell ref="BJ183:BZ183"/>
    <mergeCell ref="CP180:DD180"/>
    <mergeCell ref="AT179:BI179"/>
    <mergeCell ref="BJ179:BZ179"/>
    <mergeCell ref="CA179:CO179"/>
    <mergeCell ref="CA182:CO182"/>
    <mergeCell ref="CP181:DD181"/>
    <mergeCell ref="CP179:DD179"/>
    <mergeCell ref="CP182:DD182"/>
    <mergeCell ref="AT182:BI182"/>
    <mergeCell ref="A179:AS179"/>
    <mergeCell ref="A181:AS181"/>
    <mergeCell ref="CA181:CO181"/>
    <mergeCell ref="B180:AS180"/>
    <mergeCell ref="AT180:BI180"/>
    <mergeCell ref="BJ180:BZ180"/>
    <mergeCell ref="CA180:CO180"/>
    <mergeCell ref="A182:AS182"/>
    <mergeCell ref="AT181:BI181"/>
    <mergeCell ref="BJ181:BZ181"/>
    <mergeCell ref="BJ182:BZ182"/>
    <mergeCell ref="CP177:DD177"/>
    <mergeCell ref="CP178:DD178"/>
    <mergeCell ref="A178:AS178"/>
    <mergeCell ref="AT178:BI178"/>
    <mergeCell ref="BJ178:BZ178"/>
    <mergeCell ref="CA178:CO178"/>
    <mergeCell ref="CA177:CO177"/>
    <mergeCell ref="CP175:DD175"/>
    <mergeCell ref="AT174:BI174"/>
    <mergeCell ref="BJ174:BZ174"/>
    <mergeCell ref="CA174:CO174"/>
    <mergeCell ref="CP176:DD176"/>
    <mergeCell ref="CP174:DD174"/>
    <mergeCell ref="AT177:BI177"/>
    <mergeCell ref="BJ177:BZ177"/>
    <mergeCell ref="A174:AS174"/>
    <mergeCell ref="A176:AS176"/>
    <mergeCell ref="CA176:CO176"/>
    <mergeCell ref="A175:AS175"/>
    <mergeCell ref="AT175:BI175"/>
    <mergeCell ref="BJ175:BZ175"/>
    <mergeCell ref="CA175:CO175"/>
    <mergeCell ref="AT176:BI176"/>
    <mergeCell ref="BJ176:BZ176"/>
    <mergeCell ref="A177:AS177"/>
    <mergeCell ref="CP172:DD172"/>
    <mergeCell ref="CP173:DD173"/>
    <mergeCell ref="A173:AS173"/>
    <mergeCell ref="AT173:BI173"/>
    <mergeCell ref="BJ173:BZ173"/>
    <mergeCell ref="CA173:CO173"/>
    <mergeCell ref="A172:AS172"/>
    <mergeCell ref="CA172:CO172"/>
    <mergeCell ref="AT172:BI172"/>
    <mergeCell ref="BJ172:BZ172"/>
    <mergeCell ref="CP169:DD169"/>
    <mergeCell ref="AT168:BI168"/>
    <mergeCell ref="BJ168:BZ168"/>
    <mergeCell ref="CA168:CO168"/>
    <mergeCell ref="CA171:CO171"/>
    <mergeCell ref="CP170:DD170"/>
    <mergeCell ref="CP168:DD168"/>
    <mergeCell ref="CP171:DD171"/>
    <mergeCell ref="AT171:BI171"/>
    <mergeCell ref="B170:AS170"/>
    <mergeCell ref="CA170:CO170"/>
    <mergeCell ref="A169:AS169"/>
    <mergeCell ref="AT169:BI169"/>
    <mergeCell ref="BJ169:BZ169"/>
    <mergeCell ref="CA169:CO169"/>
    <mergeCell ref="A171:AS171"/>
    <mergeCell ref="AT170:BI170"/>
    <mergeCell ref="BJ170:BZ170"/>
    <mergeCell ref="BJ171:BZ171"/>
    <mergeCell ref="CP167:DD167"/>
    <mergeCell ref="A167:AS167"/>
    <mergeCell ref="AT167:BI167"/>
    <mergeCell ref="BJ167:BZ167"/>
    <mergeCell ref="CA167:CO167"/>
    <mergeCell ref="A168:AS168"/>
    <mergeCell ref="CP164:DD164"/>
    <mergeCell ref="AT163:BI163"/>
    <mergeCell ref="BJ163:BZ163"/>
    <mergeCell ref="CA163:CO163"/>
    <mergeCell ref="CA166:CO166"/>
    <mergeCell ref="CP165:DD165"/>
    <mergeCell ref="CP163:DD163"/>
    <mergeCell ref="CP166:DD166"/>
    <mergeCell ref="A163:AS163"/>
    <mergeCell ref="A165:AS165"/>
    <mergeCell ref="CA165:CO165"/>
    <mergeCell ref="A164:AS164"/>
    <mergeCell ref="AT164:BI164"/>
    <mergeCell ref="BJ164:BZ164"/>
    <mergeCell ref="CA164:CO164"/>
    <mergeCell ref="A166:AS166"/>
    <mergeCell ref="AT165:BI165"/>
    <mergeCell ref="BJ165:BZ165"/>
    <mergeCell ref="BJ166:BZ166"/>
    <mergeCell ref="AT166:BI166"/>
    <mergeCell ref="CP161:DD161"/>
    <mergeCell ref="CP162:DD162"/>
    <mergeCell ref="A162:AS162"/>
    <mergeCell ref="AT162:BI162"/>
    <mergeCell ref="BJ162:BZ162"/>
    <mergeCell ref="AT160:BI160"/>
    <mergeCell ref="BJ160:BZ160"/>
    <mergeCell ref="CA162:CO162"/>
    <mergeCell ref="A161:AS161"/>
    <mergeCell ref="CA161:CO161"/>
    <mergeCell ref="AT161:BI161"/>
    <mergeCell ref="BJ161:BZ161"/>
    <mergeCell ref="B160:AS160"/>
    <mergeCell ref="BJ157:BZ157"/>
    <mergeCell ref="CA157:CO157"/>
    <mergeCell ref="CA160:CO160"/>
    <mergeCell ref="CP159:DD159"/>
    <mergeCell ref="CP157:DD157"/>
    <mergeCell ref="CP160:DD160"/>
    <mergeCell ref="CP158:DD158"/>
    <mergeCell ref="A157:AS157"/>
    <mergeCell ref="A159:AS159"/>
    <mergeCell ref="CA159:CO159"/>
    <mergeCell ref="A158:AS158"/>
    <mergeCell ref="AT158:BI158"/>
    <mergeCell ref="BJ158:BZ158"/>
    <mergeCell ref="CA158:CO158"/>
    <mergeCell ref="AT159:BI159"/>
    <mergeCell ref="BJ159:BZ159"/>
    <mergeCell ref="AT157:BI157"/>
    <mergeCell ref="CP156:DD156"/>
    <mergeCell ref="CA156:CO156"/>
    <mergeCell ref="CP153:DD153"/>
    <mergeCell ref="AT152:BI152"/>
    <mergeCell ref="BJ152:BZ152"/>
    <mergeCell ref="CA152:CO152"/>
    <mergeCell ref="CA155:CO155"/>
    <mergeCell ref="CP154:DD154"/>
    <mergeCell ref="CP152:DD152"/>
    <mergeCell ref="CP155:DD155"/>
    <mergeCell ref="AT156:BI156"/>
    <mergeCell ref="A152:AS152"/>
    <mergeCell ref="A154:AS154"/>
    <mergeCell ref="CA154:CO154"/>
    <mergeCell ref="A153:AS153"/>
    <mergeCell ref="AT153:BI153"/>
    <mergeCell ref="BJ153:BZ153"/>
    <mergeCell ref="CA153:CO153"/>
    <mergeCell ref="BJ156:BZ156"/>
    <mergeCell ref="A155:AS155"/>
    <mergeCell ref="AT154:BI154"/>
    <mergeCell ref="BJ154:BZ154"/>
    <mergeCell ref="BJ155:BZ155"/>
    <mergeCell ref="AT155:BI155"/>
    <mergeCell ref="A156:AS156"/>
    <mergeCell ref="CP150:DD150"/>
    <mergeCell ref="CP151:DD151"/>
    <mergeCell ref="A151:AS151"/>
    <mergeCell ref="AT151:BI151"/>
    <mergeCell ref="BJ151:BZ151"/>
    <mergeCell ref="CA151:CO151"/>
    <mergeCell ref="B150:AS150"/>
    <mergeCell ref="CA150:CO150"/>
    <mergeCell ref="AT150:BI150"/>
    <mergeCell ref="BJ150:BZ150"/>
    <mergeCell ref="CP147:DD147"/>
    <mergeCell ref="CA149:CO149"/>
    <mergeCell ref="CP148:DD148"/>
    <mergeCell ref="CP149:DD149"/>
    <mergeCell ref="AT149:BI149"/>
    <mergeCell ref="A148:AS148"/>
    <mergeCell ref="CA148:CO148"/>
    <mergeCell ref="A147:AS147"/>
    <mergeCell ref="AT147:BI147"/>
    <mergeCell ref="BJ147:BZ147"/>
    <mergeCell ref="CA147:CO147"/>
    <mergeCell ref="A149:AS149"/>
    <mergeCell ref="AT148:BI148"/>
    <mergeCell ref="BJ148:BZ148"/>
    <mergeCell ref="BJ149:BZ149"/>
    <mergeCell ref="CP145:DD145"/>
    <mergeCell ref="CP146:DD146"/>
    <mergeCell ref="A146:AS146"/>
    <mergeCell ref="AT146:BI146"/>
    <mergeCell ref="BJ146:BZ146"/>
    <mergeCell ref="CA146:CO146"/>
    <mergeCell ref="CA145:CO145"/>
    <mergeCell ref="CP142:DD142"/>
    <mergeCell ref="AT141:BI141"/>
    <mergeCell ref="BJ141:BZ141"/>
    <mergeCell ref="CA141:CO141"/>
    <mergeCell ref="CA144:CO144"/>
    <mergeCell ref="CP143:DD143"/>
    <mergeCell ref="CP141:DD141"/>
    <mergeCell ref="CP144:DD144"/>
    <mergeCell ref="AT145:BI145"/>
    <mergeCell ref="A141:AS141"/>
    <mergeCell ref="A143:AS143"/>
    <mergeCell ref="CA143:CO143"/>
    <mergeCell ref="A142:AS142"/>
    <mergeCell ref="AT142:BI142"/>
    <mergeCell ref="BJ142:BZ142"/>
    <mergeCell ref="CA142:CO142"/>
    <mergeCell ref="BJ145:BZ145"/>
    <mergeCell ref="A144:AS144"/>
    <mergeCell ref="AT143:BI143"/>
    <mergeCell ref="BJ143:BZ143"/>
    <mergeCell ref="BJ144:BZ144"/>
    <mergeCell ref="AT144:BI144"/>
    <mergeCell ref="A145:AS145"/>
    <mergeCell ref="CP139:DD139"/>
    <mergeCell ref="CP140:DD140"/>
    <mergeCell ref="B140:AS140"/>
    <mergeCell ref="AT140:BI140"/>
    <mergeCell ref="BJ140:BZ140"/>
    <mergeCell ref="CA140:CO140"/>
    <mergeCell ref="B139:AS139"/>
    <mergeCell ref="CA139:CO139"/>
    <mergeCell ref="AT139:BI139"/>
    <mergeCell ref="BJ139:BZ139"/>
    <mergeCell ref="CP135:DD135"/>
    <mergeCell ref="CA138:CO138"/>
    <mergeCell ref="CP137:DD137"/>
    <mergeCell ref="CP138:DD138"/>
    <mergeCell ref="AT138:BI138"/>
    <mergeCell ref="A137:AS137"/>
    <mergeCell ref="CA137:CO137"/>
    <mergeCell ref="A135:AS135"/>
    <mergeCell ref="AT135:BI135"/>
    <mergeCell ref="BJ135:BZ135"/>
    <mergeCell ref="CA135:CO135"/>
    <mergeCell ref="A138:AS138"/>
    <mergeCell ref="AT137:BI137"/>
    <mergeCell ref="BJ137:BZ137"/>
    <mergeCell ref="BJ138:BZ138"/>
    <mergeCell ref="CP127:DD127"/>
    <mergeCell ref="CP128:DD128"/>
    <mergeCell ref="A128:AS128"/>
    <mergeCell ref="AT128:BI128"/>
    <mergeCell ref="BJ128:BZ128"/>
    <mergeCell ref="CA128:CO128"/>
    <mergeCell ref="CA127:CO127"/>
    <mergeCell ref="CP124:DD124"/>
    <mergeCell ref="AT123:BI123"/>
    <mergeCell ref="BJ123:BZ123"/>
    <mergeCell ref="CA123:CO123"/>
    <mergeCell ref="CA126:CO126"/>
    <mergeCell ref="CP125:DD125"/>
    <mergeCell ref="CP123:DD123"/>
    <mergeCell ref="CP126:DD126"/>
    <mergeCell ref="AT127:BI127"/>
    <mergeCell ref="A123:AS123"/>
    <mergeCell ref="A125:AS125"/>
    <mergeCell ref="CA125:CO125"/>
    <mergeCell ref="A124:AS124"/>
    <mergeCell ref="AT124:BI124"/>
    <mergeCell ref="BJ124:BZ124"/>
    <mergeCell ref="CA124:CO124"/>
    <mergeCell ref="BJ127:BZ127"/>
    <mergeCell ref="A126:AS126"/>
    <mergeCell ref="AT125:BI125"/>
    <mergeCell ref="BJ125:BZ125"/>
    <mergeCell ref="BJ126:BZ126"/>
    <mergeCell ref="AT126:BI126"/>
    <mergeCell ref="A127:AS127"/>
    <mergeCell ref="CP121:DD121"/>
    <mergeCell ref="CP122:DD122"/>
    <mergeCell ref="B122:AS122"/>
    <mergeCell ref="AT122:BI122"/>
    <mergeCell ref="BJ122:BZ122"/>
    <mergeCell ref="CA122:CO122"/>
    <mergeCell ref="A121:AS121"/>
    <mergeCell ref="CA121:CO121"/>
    <mergeCell ref="AT121:BI121"/>
    <mergeCell ref="BJ121:BZ121"/>
    <mergeCell ref="A120:AS120"/>
    <mergeCell ref="CA120:CO120"/>
    <mergeCell ref="CP119:DD119"/>
    <mergeCell ref="CP115:DD115"/>
    <mergeCell ref="CP120:DD120"/>
    <mergeCell ref="AT120:BI120"/>
    <mergeCell ref="BJ120:BZ120"/>
    <mergeCell ref="A115:AS115"/>
    <mergeCell ref="A119:AS119"/>
    <mergeCell ref="CA119:CO119"/>
    <mergeCell ref="AT119:BI119"/>
    <mergeCell ref="BJ119:BZ119"/>
    <mergeCell ref="AT115:BI115"/>
    <mergeCell ref="BJ115:BZ115"/>
    <mergeCell ref="CA115:CO115"/>
    <mergeCell ref="CP113:DD113"/>
    <mergeCell ref="CP114:DD114"/>
    <mergeCell ref="A114:AS114"/>
    <mergeCell ref="AT114:BI114"/>
    <mergeCell ref="BJ114:BZ114"/>
    <mergeCell ref="CA114:CO114"/>
    <mergeCell ref="CA113:CO113"/>
    <mergeCell ref="CP110:DD110"/>
    <mergeCell ref="AT109:BI109"/>
    <mergeCell ref="BJ109:BZ109"/>
    <mergeCell ref="CA109:CO109"/>
    <mergeCell ref="CA112:CO112"/>
    <mergeCell ref="CP111:DD111"/>
    <mergeCell ref="CP109:DD109"/>
    <mergeCell ref="CP112:DD112"/>
    <mergeCell ref="B109:AS109"/>
    <mergeCell ref="A111:AS111"/>
    <mergeCell ref="CA111:CO111"/>
    <mergeCell ref="A110:AS110"/>
    <mergeCell ref="AT110:BI110"/>
    <mergeCell ref="BJ110:BZ110"/>
    <mergeCell ref="CA110:CO110"/>
    <mergeCell ref="A112:AS112"/>
    <mergeCell ref="AT111:BI111"/>
    <mergeCell ref="BJ111:BZ111"/>
    <mergeCell ref="BJ112:BZ112"/>
    <mergeCell ref="AT112:BI112"/>
    <mergeCell ref="A113:AS113"/>
    <mergeCell ref="AT113:BI113"/>
    <mergeCell ref="BJ113:BZ113"/>
    <mergeCell ref="CP107:DD107"/>
    <mergeCell ref="CP108:DD108"/>
    <mergeCell ref="A108:AS108"/>
    <mergeCell ref="AT108:BI108"/>
    <mergeCell ref="BJ108:BZ108"/>
    <mergeCell ref="CA108:CO108"/>
    <mergeCell ref="A107:AS107"/>
    <mergeCell ref="CA107:CO107"/>
    <mergeCell ref="AT107:BI107"/>
    <mergeCell ref="BJ107:BZ107"/>
    <mergeCell ref="CP104:DD104"/>
    <mergeCell ref="AT103:BI103"/>
    <mergeCell ref="BJ103:BZ103"/>
    <mergeCell ref="CA103:CO103"/>
    <mergeCell ref="CA106:CO106"/>
    <mergeCell ref="CP105:DD105"/>
    <mergeCell ref="CP103:DD103"/>
    <mergeCell ref="CP106:DD106"/>
    <mergeCell ref="AT106:BI106"/>
    <mergeCell ref="BJ102:BZ102"/>
    <mergeCell ref="CA102:CO102"/>
    <mergeCell ref="A103:AS103"/>
    <mergeCell ref="A105:AS105"/>
    <mergeCell ref="CA105:CO105"/>
    <mergeCell ref="A104:AS104"/>
    <mergeCell ref="AT104:BI104"/>
    <mergeCell ref="BJ104:BZ104"/>
    <mergeCell ref="CA104:CO104"/>
    <mergeCell ref="CP97:DD97"/>
    <mergeCell ref="CP100:DD100"/>
    <mergeCell ref="A106:AS106"/>
    <mergeCell ref="AT105:BI105"/>
    <mergeCell ref="BJ105:BZ105"/>
    <mergeCell ref="BJ106:BZ106"/>
    <mergeCell ref="CP101:DD101"/>
    <mergeCell ref="CP102:DD102"/>
    <mergeCell ref="A102:AS102"/>
    <mergeCell ref="AT102:BI102"/>
    <mergeCell ref="CA98:CO98"/>
    <mergeCell ref="CA99:CO99"/>
    <mergeCell ref="CA101:CO101"/>
    <mergeCell ref="AT101:BI101"/>
    <mergeCell ref="CP98:DD98"/>
    <mergeCell ref="AT97:BI97"/>
    <mergeCell ref="BJ97:BZ97"/>
    <mergeCell ref="CA97:CO97"/>
    <mergeCell ref="CA100:CO100"/>
    <mergeCell ref="CP99:DD99"/>
    <mergeCell ref="BJ100:BZ100"/>
    <mergeCell ref="AT100:BI100"/>
    <mergeCell ref="A101:AS101"/>
    <mergeCell ref="A97:AS97"/>
    <mergeCell ref="A99:AS99"/>
    <mergeCell ref="B98:AS98"/>
    <mergeCell ref="AT98:BI98"/>
    <mergeCell ref="BJ98:BZ98"/>
    <mergeCell ref="CP96:DD96"/>
    <mergeCell ref="A96:AS96"/>
    <mergeCell ref="AT96:BI96"/>
    <mergeCell ref="BJ96:BZ96"/>
    <mergeCell ref="CA96:CO96"/>
    <mergeCell ref="A95:AS95"/>
    <mergeCell ref="CA95:CO95"/>
    <mergeCell ref="AT95:BI95"/>
    <mergeCell ref="BJ95:BZ95"/>
    <mergeCell ref="CP95:DD95"/>
    <mergeCell ref="CA89:CO89"/>
    <mergeCell ref="CP91:DD91"/>
    <mergeCell ref="CP89:DD89"/>
    <mergeCell ref="BJ90:BZ90"/>
    <mergeCell ref="CA90:CO90"/>
    <mergeCell ref="CP90:DD90"/>
    <mergeCell ref="CA91:CO91"/>
    <mergeCell ref="CP87:DD87"/>
    <mergeCell ref="CP88:DD88"/>
    <mergeCell ref="A88:AS88"/>
    <mergeCell ref="AT88:BI88"/>
    <mergeCell ref="BJ88:BZ88"/>
    <mergeCell ref="CA88:CO88"/>
    <mergeCell ref="BJ87:BZ87"/>
    <mergeCell ref="A91:AS91"/>
    <mergeCell ref="CA87:CO87"/>
    <mergeCell ref="A87:AS87"/>
    <mergeCell ref="AT87:BI87"/>
    <mergeCell ref="A90:AS90"/>
    <mergeCell ref="AT90:BI90"/>
    <mergeCell ref="AT91:BI91"/>
    <mergeCell ref="BJ91:BZ91"/>
    <mergeCell ref="AT89:BI89"/>
    <mergeCell ref="BJ89:BZ89"/>
    <mergeCell ref="CP84:DD84"/>
    <mergeCell ref="AT83:BI83"/>
    <mergeCell ref="BJ83:BZ83"/>
    <mergeCell ref="CA83:CO83"/>
    <mergeCell ref="CA86:CO86"/>
    <mergeCell ref="CP85:DD85"/>
    <mergeCell ref="CP83:DD83"/>
    <mergeCell ref="CA85:CO85"/>
    <mergeCell ref="AT86:BI86"/>
    <mergeCell ref="CP86:DD86"/>
    <mergeCell ref="A89:AS89"/>
    <mergeCell ref="BJ81:BZ81"/>
    <mergeCell ref="A86:AS86"/>
    <mergeCell ref="AT85:BI85"/>
    <mergeCell ref="BJ85:BZ85"/>
    <mergeCell ref="BJ86:BZ86"/>
    <mergeCell ref="A82:AS82"/>
    <mergeCell ref="AT82:BI82"/>
    <mergeCell ref="BJ82:BZ82"/>
    <mergeCell ref="CA82:CO82"/>
    <mergeCell ref="A81:AS81"/>
    <mergeCell ref="B84:AS84"/>
    <mergeCell ref="AT84:BI84"/>
    <mergeCell ref="BJ84:BZ84"/>
    <mergeCell ref="CA84:CO84"/>
    <mergeCell ref="CA81:CO81"/>
    <mergeCell ref="AT81:BI81"/>
    <mergeCell ref="CP76:DD76"/>
    <mergeCell ref="AT77:BI77"/>
    <mergeCell ref="BJ77:BZ77"/>
    <mergeCell ref="AT75:BI75"/>
    <mergeCell ref="BJ75:BZ75"/>
    <mergeCell ref="CA75:CO75"/>
    <mergeCell ref="CP77:DD77"/>
    <mergeCell ref="CP75:DD75"/>
    <mergeCell ref="CA77:CO77"/>
    <mergeCell ref="A76:AS76"/>
    <mergeCell ref="AT76:BI76"/>
    <mergeCell ref="BJ76:BZ76"/>
    <mergeCell ref="CA76:CO76"/>
    <mergeCell ref="CP73:DD73"/>
    <mergeCell ref="CP74:DD74"/>
    <mergeCell ref="A74:AS74"/>
    <mergeCell ref="AT74:BI74"/>
    <mergeCell ref="BJ74:BZ74"/>
    <mergeCell ref="CA74:CO74"/>
    <mergeCell ref="CA69:CO69"/>
    <mergeCell ref="CP71:DD71"/>
    <mergeCell ref="BJ70:BZ70"/>
    <mergeCell ref="CA70:CO70"/>
    <mergeCell ref="A75:AS75"/>
    <mergeCell ref="A77:AS77"/>
    <mergeCell ref="A73:AS73"/>
    <mergeCell ref="AT73:BI73"/>
    <mergeCell ref="BJ73:BZ73"/>
    <mergeCell ref="CA73:CO73"/>
    <mergeCell ref="A69:AS69"/>
    <mergeCell ref="A72:AS72"/>
    <mergeCell ref="AT72:BI72"/>
    <mergeCell ref="BJ72:BZ72"/>
    <mergeCell ref="CA72:CO72"/>
    <mergeCell ref="CP72:DD72"/>
    <mergeCell ref="CP69:DD69"/>
    <mergeCell ref="CP70:DD70"/>
    <mergeCell ref="AT69:BI69"/>
    <mergeCell ref="BJ69:BZ69"/>
    <mergeCell ref="A66:AS66"/>
    <mergeCell ref="AT71:BI71"/>
    <mergeCell ref="BJ71:BZ71"/>
    <mergeCell ref="CA71:CO71"/>
    <mergeCell ref="B70:AS70"/>
    <mergeCell ref="AT70:BI70"/>
    <mergeCell ref="A67:AS67"/>
    <mergeCell ref="AT67:BI67"/>
    <mergeCell ref="A68:AS68"/>
    <mergeCell ref="AT68:BI68"/>
    <mergeCell ref="CP48:DD48"/>
    <mergeCell ref="CP49:DD49"/>
    <mergeCell ref="CP66:DD66"/>
    <mergeCell ref="CP67:DD67"/>
    <mergeCell ref="CP68:DD68"/>
    <mergeCell ref="CA67:CO67"/>
    <mergeCell ref="CA68:CO68"/>
    <mergeCell ref="CA56:CO56"/>
    <mergeCell ref="CP56:DD56"/>
    <mergeCell ref="CA58:CO58"/>
    <mergeCell ref="BJ47:BZ47"/>
    <mergeCell ref="CA47:CO47"/>
    <mergeCell ref="CP61:DD61"/>
    <mergeCell ref="CP60:DD60"/>
    <mergeCell ref="CP62:DD62"/>
    <mergeCell ref="CA65:CO65"/>
    <mergeCell ref="CA53:CO53"/>
    <mergeCell ref="CP53:DD53"/>
    <mergeCell ref="CP59:DD59"/>
    <mergeCell ref="CP65:DD65"/>
    <mergeCell ref="A49:AS49"/>
    <mergeCell ref="AT49:BI49"/>
    <mergeCell ref="BJ49:BZ49"/>
    <mergeCell ref="CA49:CO49"/>
    <mergeCell ref="AT66:BI66"/>
    <mergeCell ref="BJ66:BZ66"/>
    <mergeCell ref="CA66:CO66"/>
    <mergeCell ref="A53:AS53"/>
    <mergeCell ref="AT53:BI53"/>
    <mergeCell ref="BJ53:BZ53"/>
    <mergeCell ref="A48:AS48"/>
    <mergeCell ref="A45:AS45"/>
    <mergeCell ref="AT45:BI45"/>
    <mergeCell ref="CP46:DD46"/>
    <mergeCell ref="CP47:DD47"/>
    <mergeCell ref="AT48:BI48"/>
    <mergeCell ref="BJ48:BZ48"/>
    <mergeCell ref="CA48:CO48"/>
    <mergeCell ref="A47:AS47"/>
    <mergeCell ref="AT47:BI47"/>
    <mergeCell ref="AT46:BI46"/>
    <mergeCell ref="BJ46:BZ46"/>
    <mergeCell ref="CA46:CO46"/>
    <mergeCell ref="A46:AS46"/>
    <mergeCell ref="CP44:DD44"/>
    <mergeCell ref="CP45:DD45"/>
    <mergeCell ref="BJ45:BZ45"/>
    <mergeCell ref="CA45:CO45"/>
    <mergeCell ref="CA44:CO44"/>
    <mergeCell ref="CP40:DD40"/>
    <mergeCell ref="CP41:DD41"/>
    <mergeCell ref="AT40:BI40"/>
    <mergeCell ref="BJ40:BZ40"/>
    <mergeCell ref="CA40:CO40"/>
    <mergeCell ref="BJ41:BZ41"/>
    <mergeCell ref="CA41:CO41"/>
    <mergeCell ref="AT43:BI43"/>
    <mergeCell ref="BJ43:BZ43"/>
    <mergeCell ref="CA43:CO43"/>
    <mergeCell ref="CP42:DD42"/>
    <mergeCell ref="CA42:CO42"/>
    <mergeCell ref="CP43:DD43"/>
    <mergeCell ref="A40:AS40"/>
    <mergeCell ref="B42:AS42"/>
    <mergeCell ref="AT44:BI44"/>
    <mergeCell ref="BJ44:BZ44"/>
    <mergeCell ref="A43:AS43"/>
    <mergeCell ref="A44:AS44"/>
    <mergeCell ref="AT42:BI42"/>
    <mergeCell ref="BJ42:BZ42"/>
    <mergeCell ref="B41:AS41"/>
    <mergeCell ref="AT41:BI41"/>
    <mergeCell ref="CP39:DD39"/>
    <mergeCell ref="A39:AS39"/>
    <mergeCell ref="AT39:BI39"/>
    <mergeCell ref="BJ39:BZ39"/>
    <mergeCell ref="CA39:CO39"/>
    <mergeCell ref="A38:AS38"/>
    <mergeCell ref="AT38:BI38"/>
    <mergeCell ref="BJ38:BZ38"/>
    <mergeCell ref="CA38:CO38"/>
    <mergeCell ref="CP38:DD38"/>
    <mergeCell ref="CP35:DD35"/>
    <mergeCell ref="CP36:DD36"/>
    <mergeCell ref="AT35:BI35"/>
    <mergeCell ref="BJ35:BZ35"/>
    <mergeCell ref="CA35:CO35"/>
    <mergeCell ref="CP37:DD37"/>
    <mergeCell ref="CA37:CO37"/>
    <mergeCell ref="BJ37:BZ37"/>
    <mergeCell ref="A36:AS36"/>
    <mergeCell ref="AT36:BI36"/>
    <mergeCell ref="BJ36:BZ36"/>
    <mergeCell ref="CA36:CO36"/>
    <mergeCell ref="A35:AS35"/>
    <mergeCell ref="CP31:DD31"/>
    <mergeCell ref="CP32:DD32"/>
    <mergeCell ref="CP33:DD33"/>
    <mergeCell ref="CP34:DD34"/>
    <mergeCell ref="CA33:CO33"/>
    <mergeCell ref="CA32:CO32"/>
    <mergeCell ref="CA34:CO34"/>
    <mergeCell ref="AT33:BI33"/>
    <mergeCell ref="BJ33:BZ33"/>
    <mergeCell ref="A37:AS37"/>
    <mergeCell ref="A34:AS34"/>
    <mergeCell ref="AT34:BI34"/>
    <mergeCell ref="BJ34:BZ34"/>
    <mergeCell ref="A33:AS33"/>
    <mergeCell ref="AT37:BI37"/>
    <mergeCell ref="A31:AS31"/>
    <mergeCell ref="A32:AS32"/>
    <mergeCell ref="AT32:BI32"/>
    <mergeCell ref="BJ32:BZ32"/>
    <mergeCell ref="A21:AS21"/>
    <mergeCell ref="AT21:BI21"/>
    <mergeCell ref="A26:AS26"/>
    <mergeCell ref="AT26:BI26"/>
    <mergeCell ref="BJ26:BZ26"/>
    <mergeCell ref="A28:AS28"/>
    <mergeCell ref="AT31:BI31"/>
    <mergeCell ref="BJ31:BZ31"/>
    <mergeCell ref="CA31:CO31"/>
    <mergeCell ref="BJ21:BZ21"/>
    <mergeCell ref="CP19:DD19"/>
    <mergeCell ref="BJ20:BZ20"/>
    <mergeCell ref="CP20:DD20"/>
    <mergeCell ref="CA21:CO21"/>
    <mergeCell ref="CP21:DD21"/>
    <mergeCell ref="CP22:DD22"/>
    <mergeCell ref="A16:AS16"/>
    <mergeCell ref="AT16:BI16"/>
    <mergeCell ref="BJ16:BZ16"/>
    <mergeCell ref="CA16:CO16"/>
    <mergeCell ref="CP15:DD15"/>
    <mergeCell ref="A19:AS19"/>
    <mergeCell ref="AT19:BI19"/>
    <mergeCell ref="BJ19:BZ19"/>
    <mergeCell ref="CA19:CO19"/>
    <mergeCell ref="CP16:DD16"/>
    <mergeCell ref="A15:AS15"/>
    <mergeCell ref="AT15:BI15"/>
    <mergeCell ref="BJ15:BZ15"/>
    <mergeCell ref="CA15:CO15"/>
    <mergeCell ref="CP13:DD13"/>
    <mergeCell ref="A14:AS14"/>
    <mergeCell ref="AT14:BI14"/>
    <mergeCell ref="BJ14:BZ14"/>
    <mergeCell ref="CP14:DD14"/>
    <mergeCell ref="CA14:CO14"/>
    <mergeCell ref="A13:AS13"/>
    <mergeCell ref="AT13:BI13"/>
    <mergeCell ref="BJ13:BZ13"/>
    <mergeCell ref="CA13:CO13"/>
    <mergeCell ref="CP11:DD11"/>
    <mergeCell ref="A12:AS12"/>
    <mergeCell ref="AT12:BI12"/>
    <mergeCell ref="BJ12:BZ12"/>
    <mergeCell ref="CA12:CO12"/>
    <mergeCell ref="CP12:DD12"/>
    <mergeCell ref="BJ11:BZ11"/>
    <mergeCell ref="CA11:CO11"/>
    <mergeCell ref="CP9:DD9"/>
    <mergeCell ref="A10:AS10"/>
    <mergeCell ref="AT10:BI10"/>
    <mergeCell ref="BJ10:BZ10"/>
    <mergeCell ref="CA10:CO10"/>
    <mergeCell ref="CP10:DD10"/>
    <mergeCell ref="AT9:BI9"/>
    <mergeCell ref="BJ9:BZ9"/>
    <mergeCell ref="A8:AS8"/>
    <mergeCell ref="AT8:BI8"/>
    <mergeCell ref="BJ8:BZ8"/>
    <mergeCell ref="A7:AS7"/>
    <mergeCell ref="A2:DD2"/>
    <mergeCell ref="A5:AS6"/>
    <mergeCell ref="AT5:BI6"/>
    <mergeCell ref="BJ5:BZ6"/>
    <mergeCell ref="CA5:DD5"/>
    <mergeCell ref="CA6:CO6"/>
    <mergeCell ref="CP6:DD6"/>
    <mergeCell ref="CA8:CO8"/>
    <mergeCell ref="CA9:CO9"/>
    <mergeCell ref="CP8:DD8"/>
    <mergeCell ref="A11:AS11"/>
    <mergeCell ref="AT11:BI11"/>
    <mergeCell ref="CA7:CO7"/>
    <mergeCell ref="CP7:DD7"/>
    <mergeCell ref="AT7:BI7"/>
    <mergeCell ref="BJ7:BZ7"/>
    <mergeCell ref="A9:AS9"/>
    <mergeCell ref="A50:AS50"/>
    <mergeCell ref="AT50:BI50"/>
    <mergeCell ref="BJ50:BZ50"/>
    <mergeCell ref="CA50:CO50"/>
    <mergeCell ref="CP50:DD50"/>
    <mergeCell ref="A30:AS30"/>
    <mergeCell ref="AT30:BI30"/>
    <mergeCell ref="BJ30:BZ30"/>
    <mergeCell ref="CA30:CO30"/>
    <mergeCell ref="A54:AS54"/>
    <mergeCell ref="AT54:BI54"/>
    <mergeCell ref="BJ54:BZ54"/>
    <mergeCell ref="CA54:CO54"/>
    <mergeCell ref="CP54:DD54"/>
    <mergeCell ref="A55:AS55"/>
    <mergeCell ref="AT55:BI55"/>
    <mergeCell ref="BJ55:BZ55"/>
    <mergeCell ref="CA55:CO55"/>
    <mergeCell ref="CP55:DD55"/>
    <mergeCell ref="AT57:BI57"/>
    <mergeCell ref="BJ57:BZ57"/>
    <mergeCell ref="CA57:CO57"/>
    <mergeCell ref="CP57:DD57"/>
    <mergeCell ref="A129:AS129"/>
    <mergeCell ref="AT129:BI129"/>
    <mergeCell ref="BJ129:BZ129"/>
    <mergeCell ref="CA129:CO129"/>
    <mergeCell ref="CP129:DD129"/>
    <mergeCell ref="BJ65:BZ65"/>
    <mergeCell ref="A130:AS130"/>
    <mergeCell ref="AT130:BI130"/>
    <mergeCell ref="BJ130:BZ130"/>
    <mergeCell ref="CA130:CO130"/>
    <mergeCell ref="CP130:DD130"/>
    <mergeCell ref="A131:AS131"/>
    <mergeCell ref="AT131:BI131"/>
    <mergeCell ref="BJ131:BZ131"/>
    <mergeCell ref="CA131:CO131"/>
    <mergeCell ref="CP131:DD131"/>
    <mergeCell ref="A132:AS132"/>
    <mergeCell ref="AT132:BI132"/>
    <mergeCell ref="BJ132:BZ132"/>
    <mergeCell ref="CA132:CO132"/>
    <mergeCell ref="CP132:DD132"/>
    <mergeCell ref="A133:AS133"/>
    <mergeCell ref="AT133:BI133"/>
    <mergeCell ref="BJ133:BZ133"/>
    <mergeCell ref="CA133:CO133"/>
    <mergeCell ref="CP133:DD133"/>
    <mergeCell ref="A134:AS134"/>
    <mergeCell ref="AT134:BI134"/>
    <mergeCell ref="BJ134:BZ134"/>
    <mergeCell ref="CA134:CO134"/>
    <mergeCell ref="CP134:DD134"/>
    <mergeCell ref="A187:AS187"/>
    <mergeCell ref="AT187:BI187"/>
    <mergeCell ref="BJ187:BZ187"/>
    <mergeCell ref="CA187:CO187"/>
    <mergeCell ref="CP187:DD187"/>
    <mergeCell ref="A188:AS188"/>
    <mergeCell ref="AT188:BI188"/>
    <mergeCell ref="BJ188:BZ188"/>
    <mergeCell ref="CA188:CO188"/>
    <mergeCell ref="CP188:DD188"/>
    <mergeCell ref="A189:AS189"/>
    <mergeCell ref="AT189:BI189"/>
    <mergeCell ref="BJ189:BZ189"/>
    <mergeCell ref="CA189:CO189"/>
    <mergeCell ref="CP189:DD189"/>
    <mergeCell ref="A190:AS190"/>
    <mergeCell ref="AT190:BI190"/>
    <mergeCell ref="BJ190:BZ190"/>
    <mergeCell ref="CA190:CO190"/>
    <mergeCell ref="CP190:DD190"/>
    <mergeCell ref="A191:AS191"/>
    <mergeCell ref="AT191:BI191"/>
    <mergeCell ref="BJ191:BZ191"/>
    <mergeCell ref="CA191:CO191"/>
    <mergeCell ref="CP191:DD191"/>
    <mergeCell ref="A192:AS192"/>
    <mergeCell ref="AT192:BI192"/>
    <mergeCell ref="BJ192:BZ192"/>
    <mergeCell ref="CA192:CO192"/>
    <mergeCell ref="CP192:DD192"/>
    <mergeCell ref="A204:AS204"/>
    <mergeCell ref="AT204:BI204"/>
    <mergeCell ref="BJ204:BZ204"/>
    <mergeCell ref="CA204:CO204"/>
    <mergeCell ref="CP204:DD204"/>
    <mergeCell ref="A205:AS205"/>
    <mergeCell ref="AT205:BI205"/>
    <mergeCell ref="BJ205:BZ205"/>
    <mergeCell ref="CA205:CO205"/>
    <mergeCell ref="CP205:DD205"/>
    <mergeCell ref="A206:AS206"/>
    <mergeCell ref="AT206:BI206"/>
    <mergeCell ref="BJ206:BZ206"/>
    <mergeCell ref="CA206:CO206"/>
    <mergeCell ref="CP206:DD206"/>
    <mergeCell ref="A207:AS207"/>
    <mergeCell ref="AT207:BI207"/>
    <mergeCell ref="BJ207:BZ207"/>
    <mergeCell ref="CA207:CO207"/>
    <mergeCell ref="CP207:DD207"/>
    <mergeCell ref="A208:AS208"/>
    <mergeCell ref="AT208:BI208"/>
    <mergeCell ref="BJ208:BZ208"/>
    <mergeCell ref="CA208:CO208"/>
    <mergeCell ref="CP208:DD208"/>
    <mergeCell ref="A209:AS209"/>
    <mergeCell ref="AT209:BI209"/>
    <mergeCell ref="BJ209:BZ209"/>
    <mergeCell ref="CA209:CO209"/>
    <mergeCell ref="CP209:DD209"/>
    <mergeCell ref="A286:AS286"/>
    <mergeCell ref="AT286:BI286"/>
    <mergeCell ref="BJ286:BZ286"/>
    <mergeCell ref="CA286:CO286"/>
    <mergeCell ref="CP286:DD286"/>
    <mergeCell ref="A287:AS287"/>
    <mergeCell ref="AT287:BI287"/>
    <mergeCell ref="BJ287:BZ287"/>
    <mergeCell ref="CA287:CO287"/>
    <mergeCell ref="CP287:DD287"/>
    <mergeCell ref="A288:AS288"/>
    <mergeCell ref="AT288:BI288"/>
    <mergeCell ref="BJ288:BZ288"/>
    <mergeCell ref="CA288:CO288"/>
    <mergeCell ref="CP288:DD288"/>
    <mergeCell ref="A289:AS289"/>
    <mergeCell ref="AT289:BI289"/>
    <mergeCell ref="BJ289:BZ289"/>
    <mergeCell ref="CA289:CO289"/>
    <mergeCell ref="CP289:DD289"/>
    <mergeCell ref="A290:AS290"/>
    <mergeCell ref="AT290:BI290"/>
    <mergeCell ref="BJ290:BZ290"/>
    <mergeCell ref="CA290:CO290"/>
    <mergeCell ref="CP290:DD290"/>
    <mergeCell ref="CP346:DD346"/>
    <mergeCell ref="BJ349:BZ349"/>
    <mergeCell ref="CA349:CO349"/>
    <mergeCell ref="CP349:DD349"/>
    <mergeCell ref="CP347:DD347"/>
    <mergeCell ref="A347:AS347"/>
    <mergeCell ref="CP348:DD348"/>
    <mergeCell ref="CP353:DD353"/>
    <mergeCell ref="AT59:BI59"/>
    <mergeCell ref="BJ59:BZ59"/>
    <mergeCell ref="CA59:CO59"/>
    <mergeCell ref="A352:AS352"/>
    <mergeCell ref="AT352:BI352"/>
    <mergeCell ref="BJ352:BZ352"/>
    <mergeCell ref="CA352:CO352"/>
    <mergeCell ref="A349:AS349"/>
    <mergeCell ref="A346:AS346"/>
    <mergeCell ref="BJ351:BZ351"/>
    <mergeCell ref="A294:AS294"/>
    <mergeCell ref="AT294:BI294"/>
    <mergeCell ref="BJ294:BZ294"/>
    <mergeCell ref="CA294:CO294"/>
    <mergeCell ref="CA353:CO353"/>
    <mergeCell ref="AT346:BI346"/>
    <mergeCell ref="BJ346:BZ346"/>
    <mergeCell ref="CA346:CO346"/>
    <mergeCell ref="A303:AS303"/>
    <mergeCell ref="A355:AS355"/>
    <mergeCell ref="AT355:BI355"/>
    <mergeCell ref="BJ355:BZ355"/>
    <mergeCell ref="CA355:CO355"/>
    <mergeCell ref="CP355:DD355"/>
    <mergeCell ref="A295:AS295"/>
    <mergeCell ref="AT295:BI295"/>
    <mergeCell ref="BJ295:BZ295"/>
    <mergeCell ref="CA295:CO295"/>
    <mergeCell ref="AT349:BI349"/>
    <mergeCell ref="CP295:DD295"/>
    <mergeCell ref="A293:AS293"/>
    <mergeCell ref="AT293:BI293"/>
    <mergeCell ref="BJ293:BZ293"/>
    <mergeCell ref="CA293:CO293"/>
    <mergeCell ref="CP293:DD293"/>
    <mergeCell ref="CP294:DD294"/>
    <mergeCell ref="A29:AS29"/>
    <mergeCell ref="AT29:BI29"/>
    <mergeCell ref="BJ29:BZ29"/>
    <mergeCell ref="CA29:CO29"/>
    <mergeCell ref="CP29:DD29"/>
    <mergeCell ref="CP58:DD58"/>
    <mergeCell ref="A56:AS56"/>
    <mergeCell ref="AT56:BI56"/>
    <mergeCell ref="BJ56:BZ56"/>
    <mergeCell ref="A57:AS57"/>
    <mergeCell ref="CP79:DD79"/>
    <mergeCell ref="CP30:DD30"/>
    <mergeCell ref="A60:AS60"/>
    <mergeCell ref="AT60:BI60"/>
    <mergeCell ref="BJ60:BZ60"/>
    <mergeCell ref="CA60:CO60"/>
    <mergeCell ref="A58:AS58"/>
    <mergeCell ref="AT58:BI58"/>
    <mergeCell ref="BJ58:BZ58"/>
    <mergeCell ref="A59:AS59"/>
    <mergeCell ref="AT92:BI92"/>
    <mergeCell ref="CA92:CO92"/>
    <mergeCell ref="CP92:DD92"/>
    <mergeCell ref="A83:AS83"/>
    <mergeCell ref="B85:AS85"/>
    <mergeCell ref="A78:AS78"/>
    <mergeCell ref="AT78:BI78"/>
    <mergeCell ref="BJ78:BZ78"/>
    <mergeCell ref="CA78:CO78"/>
    <mergeCell ref="A79:AS79"/>
    <mergeCell ref="CP82:DD82"/>
    <mergeCell ref="CA117:CO117"/>
    <mergeCell ref="CP117:DD117"/>
    <mergeCell ref="A93:AS93"/>
    <mergeCell ref="AT93:BI93"/>
    <mergeCell ref="BJ93:BZ93"/>
    <mergeCell ref="CA93:CO93"/>
    <mergeCell ref="A94:AS94"/>
    <mergeCell ref="CA94:CO94"/>
    <mergeCell ref="A92:AS92"/>
    <mergeCell ref="A61:AS61"/>
    <mergeCell ref="AT61:BI61"/>
    <mergeCell ref="BJ61:BZ61"/>
    <mergeCell ref="CA61:CO61"/>
    <mergeCell ref="CP80:DD80"/>
    <mergeCell ref="CP78:DD78"/>
    <mergeCell ref="A80:AS80"/>
    <mergeCell ref="AT80:BI80"/>
    <mergeCell ref="BJ68:BZ68"/>
    <mergeCell ref="CA79:CO79"/>
    <mergeCell ref="CP81:DD81"/>
    <mergeCell ref="CP116:DD116"/>
    <mergeCell ref="A62:AS62"/>
    <mergeCell ref="AT62:BI62"/>
    <mergeCell ref="BJ62:BZ62"/>
    <mergeCell ref="CA62:CO62"/>
    <mergeCell ref="BJ94:BZ94"/>
    <mergeCell ref="BJ92:BZ92"/>
    <mergeCell ref="B71:AS71"/>
    <mergeCell ref="CP93:DD93"/>
    <mergeCell ref="CP94:DD94"/>
    <mergeCell ref="CP118:DD118"/>
    <mergeCell ref="A64:AS64"/>
    <mergeCell ref="AT64:BI64"/>
    <mergeCell ref="BJ64:BZ64"/>
    <mergeCell ref="CA64:CO64"/>
    <mergeCell ref="CP64:DD64"/>
    <mergeCell ref="A117:AS117"/>
    <mergeCell ref="AT117:BI117"/>
    <mergeCell ref="BJ117:BZ117"/>
    <mergeCell ref="CA116:CO116"/>
    <mergeCell ref="CA80:CO80"/>
    <mergeCell ref="CA63:CO63"/>
    <mergeCell ref="CP63:DD63"/>
    <mergeCell ref="A296:AS296"/>
    <mergeCell ref="AT296:BI296"/>
    <mergeCell ref="BJ296:BZ296"/>
    <mergeCell ref="CA296:CO296"/>
    <mergeCell ref="CP296:DD296"/>
    <mergeCell ref="A116:AS116"/>
    <mergeCell ref="CA118:CO118"/>
    <mergeCell ref="A63:AS63"/>
    <mergeCell ref="AT63:BI63"/>
    <mergeCell ref="BJ63:BZ63"/>
    <mergeCell ref="A65:AS65"/>
    <mergeCell ref="AT65:BI65"/>
    <mergeCell ref="BJ80:BZ80"/>
    <mergeCell ref="AT79:BI79"/>
    <mergeCell ref="BJ79:BZ79"/>
    <mergeCell ref="BJ67:BZ67"/>
    <mergeCell ref="AT94:BI94"/>
    <mergeCell ref="AT116:BI116"/>
    <mergeCell ref="BJ116:BZ116"/>
    <mergeCell ref="A118:AS118"/>
    <mergeCell ref="AT118:BI118"/>
    <mergeCell ref="BJ118:BZ118"/>
    <mergeCell ref="BJ101:BZ101"/>
    <mergeCell ref="A100:AS100"/>
    <mergeCell ref="AT99:BI99"/>
    <mergeCell ref="BJ99:BZ99"/>
  </mergeCells>
  <printOptions/>
  <pageMargins left="0.75" right="0.75" top="1" bottom="1" header="0.5" footer="0.5"/>
  <pageSetup horizontalDpi="600" verticalDpi="600" orientation="portrait" paperSize="9" scale="59" r:id="rId1"/>
  <rowBreaks count="7" manualBreakCount="7">
    <brk id="41" max="255" man="1"/>
    <brk id="99" max="107" man="1"/>
    <brk id="124" max="255" man="1"/>
    <brk id="187" max="255" man="1"/>
    <brk id="246" max="107" man="1"/>
    <brk id="306" max="107" man="1"/>
    <brk id="3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D448"/>
  <sheetViews>
    <sheetView view="pageBreakPreview" zoomScaleSheetLayoutView="100" zoomScalePageLayoutView="0" workbookViewId="0" topLeftCell="A490">
      <selection activeCell="A7" sqref="A7:AS7"/>
    </sheetView>
  </sheetViews>
  <sheetFormatPr defaultColWidth="9.00390625" defaultRowHeight="12.75"/>
  <cols>
    <col min="1" max="2" width="1.00390625" style="0" customWidth="1"/>
    <col min="3" max="3" width="1.12109375" style="0" customWidth="1"/>
    <col min="4" max="5" width="1.00390625" style="0" customWidth="1"/>
    <col min="6" max="6" width="0.6171875" style="0" customWidth="1"/>
    <col min="7" max="7" width="1.12109375" style="0" customWidth="1"/>
    <col min="8" max="8" width="1.00390625" style="0" customWidth="1"/>
    <col min="9" max="9" width="1.625" style="0" customWidth="1"/>
    <col min="10" max="10" width="0.6171875" style="0" customWidth="1"/>
    <col min="11" max="11" width="1.00390625" style="0" customWidth="1"/>
    <col min="12" max="12" width="1.12109375" style="0" customWidth="1"/>
    <col min="13" max="14" width="0.875" style="0" customWidth="1"/>
    <col min="15" max="17" width="1.00390625" style="0" customWidth="1"/>
    <col min="18" max="18" width="0.74609375" style="0" customWidth="1"/>
    <col min="19" max="19" width="0.875" style="0" customWidth="1"/>
    <col min="20" max="21" width="1.00390625" style="0" customWidth="1"/>
    <col min="22" max="22" width="0.74609375" style="0" customWidth="1"/>
    <col min="23" max="23" width="1.12109375" style="0" customWidth="1"/>
    <col min="24" max="24" width="0.6171875" style="0" customWidth="1"/>
    <col min="25" max="25" width="1.00390625" style="0" customWidth="1"/>
    <col min="26" max="26" width="0.875" style="0" customWidth="1"/>
    <col min="27" max="27" width="0.74609375" style="0" customWidth="1"/>
    <col min="28" max="28" width="0.875" style="0" customWidth="1"/>
    <col min="29" max="29" width="1.12109375" style="0" customWidth="1"/>
    <col min="30" max="30" width="0.2421875" style="0" customWidth="1"/>
    <col min="31" max="31" width="0.875" style="0" customWidth="1"/>
    <col min="32" max="32" width="1.00390625" style="0" customWidth="1"/>
    <col min="33" max="33" width="0.74609375" style="0" customWidth="1"/>
    <col min="34" max="34" width="1.12109375" style="0" customWidth="1"/>
    <col min="35" max="35" width="0.74609375" style="0" customWidth="1"/>
    <col min="36" max="36" width="1.00390625" style="0" customWidth="1"/>
    <col min="37" max="37" width="0.875" style="0" customWidth="1"/>
    <col min="38" max="38" width="1.00390625" style="0" customWidth="1"/>
    <col min="39" max="39" width="1.37890625" style="0" customWidth="1"/>
    <col min="40" max="40" width="1.00390625" style="0" customWidth="1"/>
    <col min="41" max="42" width="1.25" style="0" customWidth="1"/>
    <col min="43" max="43" width="1.625" style="0" customWidth="1"/>
    <col min="44" max="45" width="1.12109375" style="0" customWidth="1"/>
    <col min="46" max="46" width="1.00390625" style="0" customWidth="1"/>
    <col min="47" max="47" width="1.12109375" style="0" customWidth="1"/>
    <col min="48" max="48" width="0.37109375" style="0" customWidth="1"/>
    <col min="49" max="51" width="0.6171875" style="0" customWidth="1"/>
    <col min="52" max="54" width="0.74609375" style="0" customWidth="1"/>
    <col min="55" max="55" width="0.875" style="0" customWidth="1"/>
    <col min="56" max="58" width="0.74609375" style="0" customWidth="1"/>
    <col min="59" max="59" width="0.6171875" style="0" customWidth="1"/>
    <col min="60" max="60" width="0.74609375" style="0" customWidth="1"/>
    <col min="61" max="61" width="1.00390625" style="0" customWidth="1"/>
    <col min="62" max="62" width="1.12109375" style="0" customWidth="1"/>
    <col min="63" max="63" width="0.6171875" style="0" customWidth="1"/>
    <col min="64" max="64" width="0.875" style="0" customWidth="1"/>
    <col min="65" max="65" width="1.12109375" style="0" customWidth="1"/>
    <col min="66" max="66" width="1.00390625" style="0" customWidth="1"/>
    <col min="67" max="67" width="0.74609375" style="0" customWidth="1"/>
    <col min="68" max="68" width="1.00390625" style="0" customWidth="1"/>
    <col min="69" max="70" width="0.875" style="0" customWidth="1"/>
    <col min="71" max="71" width="0.74609375" style="0" customWidth="1"/>
    <col min="72" max="72" width="0.875" style="0" customWidth="1"/>
    <col min="73" max="73" width="1.00390625" style="0" customWidth="1"/>
    <col min="74" max="74" width="0.74609375" style="0" customWidth="1"/>
    <col min="75" max="75" width="0.6171875" style="0" customWidth="1"/>
    <col min="76" max="76" width="1.00390625" style="0" customWidth="1"/>
    <col min="77" max="77" width="0.875" style="0" customWidth="1"/>
    <col min="78" max="78" width="1.00390625" style="0" customWidth="1"/>
    <col min="79" max="80" width="1.25" style="0" customWidth="1"/>
    <col min="81" max="82" width="0.875" style="0" customWidth="1"/>
    <col min="83" max="83" width="0.74609375" style="0" customWidth="1"/>
    <col min="84" max="84" width="1.25" style="0" customWidth="1"/>
    <col min="85" max="88" width="0.875" style="0" customWidth="1"/>
    <col min="89" max="89" width="0.37109375" style="0" customWidth="1"/>
    <col min="90" max="90" width="1.12109375" style="0" customWidth="1"/>
    <col min="91" max="91" width="0.74609375" style="0" customWidth="1"/>
    <col min="92" max="92" width="1.12109375" style="0" customWidth="1"/>
    <col min="93" max="93" width="0.6171875" style="0" customWidth="1"/>
    <col min="94" max="94" width="1.25" style="0" customWidth="1"/>
    <col min="95" max="95" width="0.74609375" style="0" customWidth="1"/>
    <col min="96" max="96" width="1.37890625" style="0" customWidth="1"/>
    <col min="97" max="97" width="1.00390625" style="0" customWidth="1"/>
    <col min="98" max="98" width="0.6171875" style="0" customWidth="1"/>
    <col min="99" max="99" width="0.74609375" style="0" customWidth="1"/>
    <col min="100" max="100" width="1.00390625" style="0" customWidth="1"/>
    <col min="101" max="101" width="0.74609375" style="0" customWidth="1"/>
    <col min="102" max="103" width="0.875" style="0" customWidth="1"/>
    <col min="104" max="105" width="1.00390625" style="0" customWidth="1"/>
    <col min="106" max="106" width="0.875" style="0" customWidth="1"/>
    <col min="107" max="107" width="1.00390625" style="0" customWidth="1"/>
    <col min="108" max="108" width="1.37890625" style="0" customWidth="1"/>
  </cols>
  <sheetData>
    <row r="1" s="1" customFormat="1" ht="3" customHeight="1"/>
    <row r="2" spans="1:108" s="3" customFormat="1" ht="14.25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1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1" customFormat="1" ht="15">
      <c r="A5" s="154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6"/>
      <c r="AT5" s="154" t="s">
        <v>89</v>
      </c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6"/>
      <c r="BJ5" s="154" t="s">
        <v>76</v>
      </c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6"/>
      <c r="CA5" s="160" t="s">
        <v>77</v>
      </c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s="1" customFormat="1" ht="101.2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9"/>
      <c r="AT6" s="157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9"/>
      <c r="BJ6" s="157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9"/>
      <c r="CA6" s="151" t="s">
        <v>78</v>
      </c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2"/>
      <c r="CP6" s="151" t="s">
        <v>139</v>
      </c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2"/>
    </row>
    <row r="7" spans="1:108" s="1" customFormat="1" ht="30" customHeight="1">
      <c r="A7" s="144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90"/>
      <c r="AT7" s="112" t="s">
        <v>20</v>
      </c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4"/>
      <c r="BJ7" s="121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3"/>
      <c r="CA7" s="121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s="6" customFormat="1" ht="15" customHeight="1">
      <c r="A8" s="153" t="s">
        <v>104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5"/>
      <c r="AT8" s="127" t="s">
        <v>20</v>
      </c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9"/>
      <c r="BJ8" s="115">
        <f>BJ10+BJ16+BJ25+BJ34</f>
        <v>21533400</v>
      </c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7"/>
      <c r="CA8" s="115">
        <f>BJ8</f>
        <v>21533400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7"/>
      <c r="CP8" s="115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s="6" customFormat="1" ht="15" customHeight="1">
      <c r="A9" s="118" t="s">
        <v>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20"/>
      <c r="AT9" s="112" t="s">
        <v>20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4"/>
      <c r="BJ9" s="121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21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s="6" customFormat="1" ht="30" customHeight="1">
      <c r="A10" s="130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2"/>
      <c r="AT10" s="112" t="s">
        <v>20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4"/>
      <c r="BJ10" s="115">
        <f>BJ11+BJ12</f>
        <v>20884029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7"/>
      <c r="CA10" s="115">
        <f>BJ10</f>
        <v>20884029</v>
      </c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21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s="37" customFormat="1" ht="15" customHeight="1">
      <c r="A11" s="141" t="s">
        <v>144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3"/>
      <c r="AT11" s="127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9"/>
      <c r="BJ11" s="121">
        <v>4683320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4683320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s="37" customFormat="1" ht="15" customHeight="1">
      <c r="A12" s="141" t="s">
        <v>145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3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9"/>
      <c r="BJ12" s="121">
        <v>16200709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16200709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s="6" customFormat="1" ht="15" customHeight="1">
      <c r="A13" s="145" t="s">
        <v>141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12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4"/>
      <c r="BJ13" s="121">
        <v>0</v>
      </c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3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21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s="6" customFormat="1" ht="46.5" customHeight="1">
      <c r="A14" s="144" t="s">
        <v>179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90"/>
      <c r="AT14" s="112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4"/>
      <c r="BJ14" s="121">
        <v>19615133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19615133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21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s="6" customFormat="1" ht="45.75" customHeight="1">
      <c r="A15" s="144" t="s">
        <v>178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112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4"/>
      <c r="BJ15" s="121">
        <v>1268896</v>
      </c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3"/>
      <c r="CA15" s="121">
        <f>BJ15</f>
        <v>1268896</v>
      </c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6" customFormat="1" ht="35.25" customHeight="1">
      <c r="A16" s="136" t="s">
        <v>142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8"/>
      <c r="AT16" s="112" t="s">
        <v>20</v>
      </c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4"/>
      <c r="BJ16" s="121">
        <f>SUM(BJ18+BJ20)</f>
        <v>199371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15">
        <f>BJ16</f>
        <v>199371</v>
      </c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21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6" customFormat="1" ht="18" customHeight="1">
      <c r="A17" s="145" t="s">
        <v>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12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4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6" customFormat="1" ht="29.25" customHeight="1">
      <c r="A18" s="148" t="s">
        <v>182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50"/>
      <c r="AT18" s="112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BJ18" s="121">
        <v>28179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 aca="true" t="shared" si="0" ref="CA18:CA23">BJ18</f>
        <v>28179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21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s="6" customFormat="1" ht="18" customHeight="1">
      <c r="A19" s="141" t="s">
        <v>144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3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4"/>
      <c r="BJ19" s="121">
        <v>28179</v>
      </c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>
        <f t="shared" si="0"/>
        <v>28179</v>
      </c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21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6" customFormat="1" ht="18" customHeight="1">
      <c r="A20" s="144" t="s">
        <v>183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90"/>
      <c r="AT20" s="112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4"/>
      <c r="BJ20" s="121">
        <v>171192</v>
      </c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3"/>
      <c r="CA20" s="121">
        <f t="shared" si="0"/>
        <v>171192</v>
      </c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1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6" customFormat="1" ht="18" customHeight="1">
      <c r="A21" s="141" t="s">
        <v>144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  <c r="AT21" s="112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4"/>
      <c r="BJ21" s="121">
        <v>171192</v>
      </c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3"/>
      <c r="CA21" s="121">
        <f t="shared" si="0"/>
        <v>171192</v>
      </c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21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6" customFormat="1" ht="18" customHeight="1">
      <c r="A22" s="144" t="s">
        <v>186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0"/>
      <c r="AT22" s="112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4"/>
      <c r="BJ22" s="121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3"/>
      <c r="CA22" s="121">
        <f t="shared" si="0"/>
        <v>0</v>
      </c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6" customFormat="1" ht="33" customHeight="1">
      <c r="A23" s="141" t="s">
        <v>144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112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4"/>
      <c r="BJ23" s="121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3"/>
      <c r="CA23" s="121">
        <f t="shared" si="0"/>
        <v>0</v>
      </c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21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6" customFormat="1" ht="15" customHeight="1">
      <c r="A24" s="130" t="s">
        <v>95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2"/>
      <c r="AT24" s="112" t="s">
        <v>20</v>
      </c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21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3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1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6" customFormat="1" ht="97.5" customHeight="1">
      <c r="A25" s="130" t="s">
        <v>137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2"/>
      <c r="AT25" s="163" t="s">
        <v>20</v>
      </c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5"/>
      <c r="BJ25" s="166">
        <f>BJ27</f>
        <v>0</v>
      </c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8"/>
      <c r="CA25" s="166">
        <f>BJ25</f>
        <v>0</v>
      </c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8"/>
      <c r="CP25" s="172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4"/>
    </row>
    <row r="26" spans="1:108" s="6" customFormat="1" ht="15" customHeight="1">
      <c r="A26" s="118" t="s">
        <v>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20"/>
      <c r="AT26" s="112" t="s">
        <v>20</v>
      </c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4"/>
      <c r="BJ26" s="121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21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6" customFormat="1" ht="30" customHeight="1">
      <c r="A27" s="130" t="s">
        <v>105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2"/>
      <c r="AT27" s="112" t="s">
        <v>20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4"/>
      <c r="BJ27" s="121">
        <f>BJ29</f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6" customFormat="1" ht="15" customHeight="1">
      <c r="A28" s="118" t="s">
        <v>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12" t="s">
        <v>20</v>
      </c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121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21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6" customFormat="1" ht="30.75" customHeight="1">
      <c r="A29" s="169" t="s">
        <v>149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/>
      <c r="AT29" s="112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4"/>
      <c r="BJ29" s="121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0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6" customFormat="1" ht="18" customHeight="1">
      <c r="A30" s="141" t="s">
        <v>150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3"/>
      <c r="AT30" s="112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4"/>
      <c r="BJ30" s="121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6" customFormat="1" ht="20.25" customHeight="1">
      <c r="A31" s="141" t="s">
        <v>151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3"/>
      <c r="AT31" s="112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121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121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6" customFormat="1" ht="35.25" customHeight="1">
      <c r="A32" s="136" t="s">
        <v>143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8"/>
      <c r="AT32" s="112" t="s">
        <v>20</v>
      </c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4"/>
      <c r="BJ32" s="121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121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6" customFormat="1" ht="16.5" customHeight="1">
      <c r="A33" s="130" t="s">
        <v>79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112" t="s">
        <v>20</v>
      </c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4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6" customFormat="1" ht="18" customHeight="1">
      <c r="A34" s="130" t="s">
        <v>176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2"/>
      <c r="AT34" s="112" t="s">
        <v>20</v>
      </c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4"/>
      <c r="BJ34" s="121">
        <v>450000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450000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121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s="6" customFormat="1" ht="30" customHeight="1">
      <c r="A35" s="36"/>
      <c r="B35" s="89" t="s">
        <v>45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0"/>
      <c r="AT35" s="112" t="s">
        <v>20</v>
      </c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4"/>
      <c r="BJ35" s="121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7" customFormat="1" ht="15" customHeight="1">
      <c r="A36" s="16"/>
      <c r="B36" s="104" t="s">
        <v>106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5"/>
      <c r="AT36" s="127">
        <v>900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9"/>
      <c r="BJ36" s="115">
        <f>BJ37+BJ51+BJ54+BJ43</f>
        <v>21533400</v>
      </c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7"/>
      <c r="CA36" s="115">
        <f>BJ36</f>
        <v>21533400</v>
      </c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s="37" customFormat="1" ht="29.25" customHeight="1">
      <c r="A37" s="175" t="s">
        <v>146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7"/>
      <c r="AT37" s="12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9"/>
      <c r="BJ37" s="115">
        <f>BJ39+BJ40</f>
        <v>20884029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7"/>
      <c r="CA37" s="115">
        <f>BJ37</f>
        <v>20884029</v>
      </c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s="37" customFormat="1" ht="14.25" customHeight="1">
      <c r="A38" s="124" t="s">
        <v>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9"/>
      <c r="BJ38" s="121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3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37" customFormat="1" ht="14.25" customHeight="1">
      <c r="A39" s="141" t="s">
        <v>144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3"/>
      <c r="AT39" s="127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9"/>
      <c r="BJ39" s="121">
        <v>4683320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4683320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7"/>
    </row>
    <row r="40" spans="1:108" s="37" customFormat="1" ht="14.25" customHeight="1">
      <c r="A40" s="141" t="s">
        <v>145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3"/>
      <c r="AT40" s="127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9"/>
      <c r="BJ40" s="121">
        <v>16200709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16200709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15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s="37" customFormat="1" ht="14.25" customHeight="1">
      <c r="A41" s="141" t="s">
        <v>167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3"/>
      <c r="AT41" s="127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9"/>
      <c r="BJ41" s="121">
        <v>19615133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19615133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37" customFormat="1" ht="14.25" customHeight="1">
      <c r="A42" s="141" t="s">
        <v>168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3"/>
      <c r="AT42" s="127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9"/>
      <c r="BJ42" s="121">
        <v>1268896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1268896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3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6" customFormat="1" ht="35.25" customHeight="1">
      <c r="A43" s="136" t="s">
        <v>142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8"/>
      <c r="AT43" s="112" t="s">
        <v>20</v>
      </c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4"/>
      <c r="BJ43" s="115">
        <f>BJ45+BJ49+BJ50+BJ47</f>
        <v>199371</v>
      </c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7"/>
      <c r="CA43" s="115">
        <f>BJ43</f>
        <v>199371</v>
      </c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21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s="6" customFormat="1" ht="18" customHeight="1">
      <c r="A44" s="145" t="s">
        <v>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7"/>
      <c r="AT44" s="112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4"/>
      <c r="BJ44" s="121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121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3"/>
    </row>
    <row r="45" spans="1:108" s="6" customFormat="1" ht="18" customHeight="1">
      <c r="A45" s="148" t="s">
        <v>182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50"/>
      <c r="AT45" s="112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4"/>
      <c r="BJ45" s="121">
        <v>28179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>
        <f aca="true" t="shared" si="1" ref="CA45:CA51">BJ45</f>
        <v>28179</v>
      </c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6" customFormat="1" ht="18" customHeight="1">
      <c r="A46" s="141" t="s">
        <v>144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3"/>
      <c r="AT46" s="112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4"/>
      <c r="BJ46" s="121">
        <v>28179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>
        <f t="shared" si="1"/>
        <v>28179</v>
      </c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8" customHeight="1">
      <c r="A47" s="144" t="s">
        <v>183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0"/>
      <c r="AT47" s="112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21">
        <v>171192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 t="shared" si="1"/>
        <v>171192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21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3"/>
    </row>
    <row r="48" spans="1:108" s="6" customFormat="1" ht="18" customHeight="1">
      <c r="A48" s="141" t="s">
        <v>144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3"/>
      <c r="AT48" s="112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4"/>
      <c r="BJ48" s="121">
        <v>171192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 t="shared" si="1"/>
        <v>171192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6" customFormat="1" ht="18" customHeight="1">
      <c r="A49" s="144" t="s">
        <v>186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0"/>
      <c r="AT49" s="112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4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>
        <f t="shared" si="1"/>
        <v>0</v>
      </c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121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1:108" s="6" customFormat="1" ht="33" customHeight="1">
      <c r="A50" s="141" t="s">
        <v>144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3"/>
      <c r="AT50" s="112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4"/>
      <c r="BJ50" s="121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3"/>
      <c r="CA50" s="121">
        <f t="shared" si="1"/>
        <v>0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121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1:108" s="37" customFormat="1" ht="29.25" customHeight="1">
      <c r="A51" s="175" t="s">
        <v>148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7"/>
      <c r="AT51" s="127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9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7"/>
      <c r="CA51" s="115">
        <f t="shared" si="1"/>
        <v>0</v>
      </c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7"/>
    </row>
    <row r="52" spans="1:108" s="37" customFormat="1" ht="14.25" customHeight="1">
      <c r="A52" s="124" t="s">
        <v>7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6"/>
      <c r="AT52" s="127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9"/>
      <c r="BJ52" s="121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s="37" customFormat="1" ht="14.25" customHeight="1">
      <c r="A53" s="133" t="s">
        <v>174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5"/>
      <c r="AT53" s="127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9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s="37" customFormat="1" ht="14.25" customHeight="1">
      <c r="A54" s="133" t="s">
        <v>165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5"/>
      <c r="AT54" s="127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9"/>
      <c r="BJ54" s="121">
        <v>450000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>
        <f>BJ54</f>
        <v>450000</v>
      </c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s="6" customFormat="1" ht="15">
      <c r="A55" s="36"/>
      <c r="B55" s="89" t="s">
        <v>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90"/>
      <c r="AT55" s="112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4"/>
      <c r="BJ55" s="121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21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s="6" customFormat="1" ht="30" customHeight="1">
      <c r="A56" s="36"/>
      <c r="B56" s="139" t="s">
        <v>26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12">
        <v>210</v>
      </c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4"/>
      <c r="BJ56" s="115">
        <f>BJ75+BJ93+BJ111</f>
        <v>16352165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7"/>
      <c r="CA56" s="115">
        <f>BJ56</f>
        <v>16352165</v>
      </c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7" customFormat="1" ht="28.5" customHeight="1">
      <c r="A57" s="175" t="s">
        <v>146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7"/>
      <c r="AT57" s="12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9"/>
      <c r="BJ57" s="115">
        <f>BJ76+BJ94+BJ112</f>
        <v>16352165</v>
      </c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7"/>
      <c r="CA57" s="115">
        <f>BJ57</f>
        <v>16352165</v>
      </c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s="37" customFormat="1" ht="14.25" customHeight="1">
      <c r="A58" s="124" t="s">
        <v>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127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9"/>
      <c r="BJ58" s="121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115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s="37" customFormat="1" ht="14.25" customHeight="1">
      <c r="A59" s="124" t="s">
        <v>144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6"/>
      <c r="AT59" s="127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9"/>
      <c r="BJ59" s="121">
        <v>370819</v>
      </c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>
        <f>BJ59</f>
        <v>370819</v>
      </c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s="37" customFormat="1" ht="14.25" customHeight="1">
      <c r="A60" s="124" t="s">
        <v>145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6"/>
      <c r="AT60" s="127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  <c r="BJ60" s="121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s="37" customFormat="1" ht="14.25" customHeight="1">
      <c r="A61" s="124" t="s">
        <v>167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  <c r="AT61" s="127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9"/>
      <c r="BJ61" s="121">
        <v>370819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>
        <f>BJ61</f>
        <v>370819</v>
      </c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7"/>
    </row>
    <row r="62" spans="1:108" s="37" customFormat="1" ht="14.25" customHeight="1">
      <c r="A62" s="124" t="s">
        <v>170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27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9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>
        <f>BJ62</f>
        <v>0</v>
      </c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s="6" customFormat="1" ht="30.75" customHeight="1">
      <c r="A63" s="191" t="s">
        <v>142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3"/>
      <c r="AT63" s="112" t="s">
        <v>20</v>
      </c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4"/>
      <c r="BJ63" s="115">
        <f>BJ65+BJ66+BJ67+BJ68+BJ69+BJ70</f>
        <v>0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7"/>
      <c r="CA63" s="115">
        <f>BJ63</f>
        <v>0</v>
      </c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21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s="6" customFormat="1" ht="18" customHeight="1">
      <c r="A64" s="145" t="s">
        <v>7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7"/>
      <c r="AT64" s="112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21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6" customFormat="1" ht="29.25" customHeight="1">
      <c r="A65" s="148" t="s">
        <v>182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50"/>
      <c r="AT65" s="112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4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>
        <f aca="true" t="shared" si="2" ref="CA65:CA70">BJ65</f>
        <v>0</v>
      </c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121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s="6" customFormat="1" ht="18" customHeight="1">
      <c r="A66" s="141" t="s">
        <v>144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3"/>
      <c r="AT66" s="112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4"/>
      <c r="BJ66" s="121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 t="shared" si="2"/>
        <v>0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121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</row>
    <row r="67" spans="1:108" s="6" customFormat="1" ht="18" customHeight="1">
      <c r="A67" s="144" t="s">
        <v>183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90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4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>
        <f t="shared" si="2"/>
        <v>0</v>
      </c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121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s="6" customFormat="1" ht="18" customHeight="1">
      <c r="A68" s="141" t="s">
        <v>144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3"/>
      <c r="AT68" s="112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4"/>
      <c r="BJ68" s="121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 t="shared" si="2"/>
        <v>0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121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3"/>
    </row>
    <row r="69" spans="1:108" s="6" customFormat="1" ht="18" customHeight="1">
      <c r="A69" s="144" t="s">
        <v>186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90"/>
      <c r="AT69" s="112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4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>
        <f t="shared" si="2"/>
        <v>0</v>
      </c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6" customFormat="1" ht="17.25" customHeight="1">
      <c r="A70" s="141" t="s">
        <v>144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3"/>
      <c r="AT70" s="112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4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>
        <f t="shared" si="2"/>
        <v>0</v>
      </c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37" customFormat="1" ht="29.25" customHeight="1">
      <c r="A71" s="175" t="s">
        <v>148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7"/>
      <c r="AT71" s="127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9"/>
      <c r="BJ71" s="115">
        <f>BJ90+BJ108+BJ126</f>
        <v>0</v>
      </c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  <c r="CA71" s="115">
        <f>BJ71</f>
        <v>0</v>
      </c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</row>
    <row r="72" spans="1:108" s="37" customFormat="1" ht="14.25" customHeight="1">
      <c r="A72" s="124" t="s">
        <v>7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6"/>
      <c r="AT72" s="127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  <c r="BJ72" s="121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7"/>
    </row>
    <row r="73" spans="1:108" s="37" customFormat="1" ht="15" customHeight="1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5"/>
      <c r="AT73" s="127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9"/>
      <c r="BJ73" s="121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s="6" customFormat="1" ht="15">
      <c r="A74" s="36"/>
      <c r="B74" s="89" t="s">
        <v>1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90"/>
      <c r="AT74" s="112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4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6" customFormat="1" ht="15">
      <c r="A75" s="36"/>
      <c r="B75" s="131" t="s">
        <v>27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2"/>
      <c r="AT75" s="112">
        <v>211</v>
      </c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5">
        <f>BJ76+BJ90</f>
        <v>12256124</v>
      </c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7"/>
      <c r="CA75" s="115">
        <f>BJ75</f>
        <v>12256124</v>
      </c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37" customFormat="1" ht="31.5" customHeight="1">
      <c r="A76" s="175" t="s">
        <v>146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7"/>
      <c r="AT76" s="127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15">
        <f>BJ78+BJ79</f>
        <v>12256124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7"/>
      <c r="CA76" s="115">
        <f>BJ76</f>
        <v>12256124</v>
      </c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  <row r="77" spans="1:108" s="37" customFormat="1" ht="14.25" customHeight="1">
      <c r="A77" s="124" t="s">
        <v>7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6"/>
      <c r="AT77" s="127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1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15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7"/>
    </row>
    <row r="78" spans="1:108" s="37" customFormat="1" ht="14.25" customHeight="1">
      <c r="A78" s="124" t="s">
        <v>144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7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9"/>
      <c r="BJ78" s="121">
        <v>215766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215766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15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7"/>
    </row>
    <row r="79" spans="1:108" s="37" customFormat="1" ht="14.25" customHeight="1">
      <c r="A79" s="124" t="s">
        <v>145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27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9"/>
      <c r="BJ79" s="121">
        <v>12040358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>
        <f>BJ79</f>
        <v>12040358</v>
      </c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15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7"/>
    </row>
    <row r="80" spans="1:108" s="37" customFormat="1" ht="14.25" customHeight="1">
      <c r="A80" s="124" t="s">
        <v>167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27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9"/>
      <c r="BJ80" s="121">
        <v>11373235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>
        <f>BJ80</f>
        <v>11373235</v>
      </c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15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7"/>
    </row>
    <row r="81" spans="1:108" s="37" customFormat="1" ht="14.25" customHeight="1">
      <c r="A81" s="124" t="s">
        <v>170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6"/>
      <c r="AT81" s="127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9"/>
      <c r="BJ81" s="121">
        <v>882889</v>
      </c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>
        <f>BJ81</f>
        <v>882889</v>
      </c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15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7"/>
    </row>
    <row r="82" spans="1:108" s="6" customFormat="1" ht="35.25" customHeight="1">
      <c r="A82" s="136" t="s">
        <v>142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8"/>
      <c r="AT82" s="112" t="s">
        <v>20</v>
      </c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4"/>
      <c r="BJ82" s="115">
        <f>BJ84+BJ88</f>
        <v>0</v>
      </c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7"/>
      <c r="CA82" s="115">
        <f>BJ82</f>
        <v>0</v>
      </c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7"/>
      <c r="CP82" s="121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3"/>
    </row>
    <row r="83" spans="1:108" s="6" customFormat="1" ht="18" customHeight="1">
      <c r="A83" s="145" t="s">
        <v>7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7"/>
      <c r="AT83" s="112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4"/>
      <c r="BJ83" s="121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6" customFormat="1" ht="29.25" customHeight="1">
      <c r="A84" s="148" t="s">
        <v>182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50"/>
      <c r="AT84" s="112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4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>
        <f aca="true" t="shared" si="3" ref="CA84:CA89">BJ84</f>
        <v>0</v>
      </c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6" customFormat="1" ht="18" customHeight="1">
      <c r="A85" s="141" t="s">
        <v>144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3"/>
      <c r="AT85" s="112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>
        <f t="shared" si="3"/>
        <v>0</v>
      </c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6" customFormat="1" ht="18" customHeight="1">
      <c r="A86" s="144" t="s">
        <v>183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90"/>
      <c r="AT86" s="112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4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>
        <f t="shared" si="3"/>
        <v>0</v>
      </c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8" customHeight="1">
      <c r="A87" s="141" t="s">
        <v>144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3"/>
      <c r="AT87" s="112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21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 t="shared" si="3"/>
        <v>0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21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s="6" customFormat="1" ht="18" customHeight="1">
      <c r="A88" s="144" t="s">
        <v>186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90"/>
      <c r="AT88" s="112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4"/>
      <c r="BJ88" s="121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 t="shared" si="3"/>
        <v>0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6" customFormat="1" ht="17.25" customHeight="1">
      <c r="A89" s="141" t="s">
        <v>144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3"/>
      <c r="AT89" s="112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4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>
        <f t="shared" si="3"/>
        <v>0</v>
      </c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7" customFormat="1" ht="30" customHeight="1">
      <c r="A90" s="175" t="s">
        <v>148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7"/>
      <c r="AT90" s="127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9"/>
      <c r="BJ90" s="115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7"/>
      <c r="CA90" s="115">
        <f>BJ90</f>
        <v>0</v>
      </c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7"/>
      <c r="CP90" s="115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7"/>
    </row>
    <row r="91" spans="1:108" s="37" customFormat="1" ht="14.25" customHeight="1">
      <c r="A91" s="124" t="s">
        <v>7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/>
      <c r="AT91" s="127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15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7"/>
    </row>
    <row r="92" spans="1:108" s="37" customFormat="1" ht="15" customHeight="1">
      <c r="A92" s="133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5"/>
      <c r="AT92" s="127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9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15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7"/>
    </row>
    <row r="93" spans="1:108" s="6" customFormat="1" ht="15">
      <c r="A93" s="36"/>
      <c r="B93" s="131" t="s">
        <v>28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2"/>
      <c r="AT93" s="112">
        <v>212</v>
      </c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4"/>
      <c r="BJ93" s="115">
        <f>BJ94+BJ108</f>
        <v>395900</v>
      </c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7"/>
      <c r="CA93" s="115">
        <f>BJ93</f>
        <v>395900</v>
      </c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7"/>
      <c r="CP93" s="121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s="37" customFormat="1" ht="30" customHeight="1">
      <c r="A94" s="175" t="s">
        <v>146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7"/>
      <c r="AT94" s="127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9"/>
      <c r="BJ94" s="115">
        <f>BJ96+BJ97</f>
        <v>395900</v>
      </c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7"/>
      <c r="CA94" s="115">
        <f>BJ94</f>
        <v>395900</v>
      </c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7"/>
      <c r="CP94" s="115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7"/>
    </row>
    <row r="95" spans="1:108" s="37" customFormat="1" ht="14.25" customHeight="1">
      <c r="A95" s="124" t="s">
        <v>7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6"/>
      <c r="AT95" s="127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9"/>
      <c r="BJ95" s="121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15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7"/>
    </row>
    <row r="96" spans="1:108" s="37" customFormat="1" ht="14.25" customHeight="1">
      <c r="A96" s="124" t="s">
        <v>144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6"/>
      <c r="AT96" s="127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9"/>
      <c r="BJ96" s="121">
        <v>91100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>
        <f>BJ96</f>
        <v>91100</v>
      </c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15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7"/>
    </row>
    <row r="97" spans="1:108" s="37" customFormat="1" ht="14.25" customHeight="1">
      <c r="A97" s="124" t="s">
        <v>145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6"/>
      <c r="AT97" s="127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9"/>
      <c r="BJ97" s="121">
        <v>304800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>
        <f>BJ97</f>
        <v>304800</v>
      </c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15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7"/>
    </row>
    <row r="98" spans="1:108" s="37" customFormat="1" ht="14.25" customHeight="1">
      <c r="A98" s="124" t="s">
        <v>167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6"/>
      <c r="AT98" s="127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9"/>
      <c r="BJ98" s="121">
        <v>395900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395900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15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7"/>
    </row>
    <row r="99" spans="1:108" s="37" customFormat="1" ht="14.25" customHeight="1">
      <c r="A99" s="124" t="s">
        <v>170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27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9"/>
      <c r="BJ99" s="121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0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15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7"/>
    </row>
    <row r="100" spans="1:108" s="6" customFormat="1" ht="35.25" customHeight="1">
      <c r="A100" s="136" t="s">
        <v>142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8"/>
      <c r="AT100" s="112" t="s">
        <v>20</v>
      </c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4"/>
      <c r="BJ100" s="115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7"/>
      <c r="CA100" s="115">
        <f>BJ100</f>
        <v>0</v>
      </c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7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6" customFormat="1" ht="18" customHeight="1">
      <c r="A101" s="145" t="s">
        <v>7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7"/>
      <c r="AT101" s="112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4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6" customFormat="1" ht="29.25" customHeight="1">
      <c r="A102" s="148" t="s">
        <v>182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50"/>
      <c r="AT102" s="112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4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>
        <f aca="true" t="shared" si="4" ref="CA102:CA107">BJ102</f>
        <v>0</v>
      </c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6" customFormat="1" ht="18" customHeight="1">
      <c r="A103" s="141" t="s">
        <v>144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3"/>
      <c r="AT103" s="112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4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>
        <f t="shared" si="4"/>
        <v>0</v>
      </c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8" customHeight="1">
      <c r="A104" s="144" t="s">
        <v>183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90"/>
      <c r="AT104" s="112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4"/>
      <c r="BJ104" s="121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3"/>
      <c r="CA104" s="121">
        <f t="shared" si="4"/>
        <v>0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21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3"/>
    </row>
    <row r="105" spans="1:108" s="6" customFormat="1" ht="18" customHeight="1">
      <c r="A105" s="141" t="s">
        <v>144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3"/>
      <c r="AT105" s="112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4"/>
      <c r="BJ105" s="121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 t="shared" si="4"/>
        <v>0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6" customFormat="1" ht="18" customHeight="1">
      <c r="A106" s="144" t="s">
        <v>186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90"/>
      <c r="AT106" s="112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4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>
        <f t="shared" si="4"/>
        <v>0</v>
      </c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6" customFormat="1" ht="17.25" customHeight="1">
      <c r="A107" s="141" t="s">
        <v>144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3"/>
      <c r="AT107" s="112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4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>
        <f t="shared" si="4"/>
        <v>0</v>
      </c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7" customFormat="1" ht="30.75" customHeight="1">
      <c r="A108" s="175" t="s">
        <v>148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7"/>
      <c r="AT108" s="127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9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15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7"/>
    </row>
    <row r="109" spans="1:108" s="37" customFormat="1" ht="15" customHeight="1">
      <c r="A109" s="124" t="s">
        <v>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6"/>
      <c r="AT109" s="127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9"/>
      <c r="BJ109" s="121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15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7"/>
    </row>
    <row r="110" spans="1:108" s="37" customFormat="1" ht="15" customHeight="1">
      <c r="A110" s="133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5"/>
      <c r="AT110" s="127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9"/>
      <c r="BJ110" s="121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15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7"/>
    </row>
    <row r="111" spans="1:108" s="6" customFormat="1" ht="27" customHeight="1">
      <c r="A111" s="36"/>
      <c r="B111" s="131" t="s">
        <v>88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2"/>
      <c r="AT111" s="112">
        <v>213</v>
      </c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4"/>
      <c r="BJ111" s="115">
        <f>BJ112+BJ126</f>
        <v>3700141</v>
      </c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7"/>
      <c r="CA111" s="115">
        <f>BJ111</f>
        <v>3700141</v>
      </c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7"/>
      <c r="CP111" s="121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3"/>
    </row>
    <row r="112" spans="1:108" s="37" customFormat="1" ht="29.25" customHeight="1">
      <c r="A112" s="175" t="s">
        <v>146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7"/>
      <c r="AT112" s="127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9"/>
      <c r="BJ112" s="115">
        <f>BJ114+BJ115</f>
        <v>3700141</v>
      </c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7"/>
      <c r="CA112" s="115">
        <f>BJ112</f>
        <v>3700141</v>
      </c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7"/>
      <c r="CP112" s="115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7"/>
    </row>
    <row r="113" spans="1:108" s="37" customFormat="1" ht="14.25" customHeight="1">
      <c r="A113" s="124" t="s">
        <v>7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6"/>
      <c r="AT113" s="127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9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115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7"/>
    </row>
    <row r="114" spans="1:108" s="37" customFormat="1" ht="14.25" customHeight="1">
      <c r="A114" s="124" t="s">
        <v>144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6"/>
      <c r="AT114" s="127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9"/>
      <c r="BJ114" s="121">
        <v>63953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63953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115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7"/>
    </row>
    <row r="115" spans="1:108" s="37" customFormat="1" ht="14.25" customHeight="1">
      <c r="A115" s="124" t="s">
        <v>145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27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9"/>
      <c r="BJ115" s="121">
        <v>3636188</v>
      </c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>
        <f>BJ115</f>
        <v>3636188</v>
      </c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15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7"/>
    </row>
    <row r="116" spans="1:108" s="37" customFormat="1" ht="14.25" customHeight="1">
      <c r="A116" s="124" t="s">
        <v>167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27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9"/>
      <c r="BJ116" s="121">
        <v>3433509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>
        <f>BJ116</f>
        <v>3433509</v>
      </c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15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7"/>
    </row>
    <row r="117" spans="1:108" s="37" customFormat="1" ht="14.25" customHeight="1">
      <c r="A117" s="124" t="s">
        <v>170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6"/>
      <c r="AT117" s="127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9"/>
      <c r="BJ117" s="121">
        <v>266632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266632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15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7"/>
    </row>
    <row r="118" spans="1:108" s="6" customFormat="1" ht="35.25" customHeight="1">
      <c r="A118" s="136" t="s">
        <v>142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8"/>
      <c r="AT118" s="112" t="s">
        <v>20</v>
      </c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4"/>
      <c r="BJ118" s="115">
        <f>BJ120+BJ124</f>
        <v>0</v>
      </c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7"/>
      <c r="CA118" s="115">
        <f>BJ118</f>
        <v>0</v>
      </c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7"/>
      <c r="CP118" s="121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3"/>
    </row>
    <row r="119" spans="1:108" s="6" customFormat="1" ht="18" customHeight="1">
      <c r="A119" s="145" t="s">
        <v>7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7"/>
      <c r="AT119" s="112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4"/>
      <c r="BJ119" s="121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21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3"/>
    </row>
    <row r="120" spans="1:108" s="6" customFormat="1" ht="29.25" customHeight="1">
      <c r="A120" s="148" t="s">
        <v>182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50"/>
      <c r="AT120" s="112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4"/>
      <c r="BJ120" s="121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 aca="true" t="shared" si="5" ref="CA120:CA125">BJ120</f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6" customFormat="1" ht="18" customHeight="1">
      <c r="A121" s="141" t="s">
        <v>144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3"/>
      <c r="AT121" s="112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4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>
        <f t="shared" si="5"/>
        <v>0</v>
      </c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121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3"/>
    </row>
    <row r="122" spans="1:108" s="6" customFormat="1" ht="18" customHeight="1">
      <c r="A122" s="144" t="s">
        <v>183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90"/>
      <c r="AT122" s="112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4"/>
      <c r="BJ122" s="12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 t="shared" si="5"/>
        <v>0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121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3"/>
    </row>
    <row r="123" spans="1:108" s="6" customFormat="1" ht="18" customHeight="1">
      <c r="A123" s="141" t="s">
        <v>144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3"/>
      <c r="AT123" s="112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4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>
        <f t="shared" si="5"/>
        <v>0</v>
      </c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121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3"/>
    </row>
    <row r="124" spans="1:108" s="6" customFormat="1" ht="18" customHeight="1">
      <c r="A124" s="144" t="s">
        <v>186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90"/>
      <c r="AT124" s="112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4"/>
      <c r="BJ124" s="121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3"/>
      <c r="CA124" s="121">
        <f t="shared" si="5"/>
        <v>0</v>
      </c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3"/>
      <c r="CP124" s="121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3"/>
    </row>
    <row r="125" spans="1:108" s="6" customFormat="1" ht="17.25" customHeight="1">
      <c r="A125" s="141" t="s">
        <v>144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3"/>
      <c r="AT125" s="112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4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>
        <f t="shared" si="5"/>
        <v>0</v>
      </c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7" customFormat="1" ht="32.25" customHeight="1">
      <c r="A126" s="175" t="s">
        <v>148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7"/>
      <c r="AT126" s="127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9"/>
      <c r="BJ126" s="115">
        <v>0</v>
      </c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7"/>
      <c r="CA126" s="115">
        <f>BJ126</f>
        <v>0</v>
      </c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7"/>
      <c r="CP126" s="115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7"/>
    </row>
    <row r="127" spans="1:108" s="37" customFormat="1" ht="14.25" customHeight="1">
      <c r="A127" s="124" t="s">
        <v>7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6"/>
      <c r="AT127" s="127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9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15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7"/>
    </row>
    <row r="128" spans="1:108" s="37" customFormat="1" ht="15" customHeight="1">
      <c r="A128" s="133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5"/>
      <c r="AT128" s="127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9"/>
      <c r="BJ128" s="121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15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7"/>
    </row>
    <row r="129" spans="1:108" s="6" customFormat="1" ht="15" customHeight="1">
      <c r="A129" s="36"/>
      <c r="B129" s="139" t="s">
        <v>29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40"/>
      <c r="AT129" s="112">
        <v>220</v>
      </c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4"/>
      <c r="BJ129" s="115">
        <f>BJ130+BJ144+BJ136</f>
        <v>2266535</v>
      </c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7"/>
      <c r="CA129" s="115">
        <f>BJ129</f>
        <v>2266535</v>
      </c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7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7" customFormat="1" ht="30.75" customHeight="1">
      <c r="A130" s="175" t="s">
        <v>146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7"/>
      <c r="AT130" s="127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9"/>
      <c r="BJ130" s="115">
        <f>BJ132</f>
        <v>2067164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7"/>
      <c r="CA130" s="115">
        <f>BJ130</f>
        <v>2067164</v>
      </c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7"/>
      <c r="CP130" s="115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7"/>
    </row>
    <row r="131" spans="1:108" s="37" customFormat="1" ht="14.25" customHeight="1">
      <c r="A131" s="124" t="s">
        <v>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27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9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15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7"/>
    </row>
    <row r="132" spans="1:108" s="37" customFormat="1" ht="14.25" customHeight="1">
      <c r="A132" s="124" t="s">
        <v>144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6"/>
      <c r="AT132" s="127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9"/>
      <c r="BJ132" s="121">
        <v>2067164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2067164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15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7"/>
    </row>
    <row r="133" spans="1:108" s="37" customFormat="1" ht="14.25" customHeight="1">
      <c r="A133" s="124" t="s">
        <v>145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6"/>
      <c r="AT133" s="127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9"/>
      <c r="BJ133" s="121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3"/>
      <c r="CA133" s="121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3"/>
      <c r="CP133" s="115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7"/>
    </row>
    <row r="134" spans="1:108" s="37" customFormat="1" ht="14.25" customHeight="1">
      <c r="A134" s="124" t="s">
        <v>167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6"/>
      <c r="AT134" s="127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9"/>
      <c r="BJ134" s="121">
        <v>2067164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3"/>
      <c r="CA134" s="121">
        <f>BJ134</f>
        <v>2067164</v>
      </c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3"/>
      <c r="CP134" s="115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7"/>
    </row>
    <row r="135" spans="1:108" s="37" customFormat="1" ht="14.25" customHeight="1">
      <c r="A135" s="124" t="s">
        <v>170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6"/>
      <c r="AT135" s="127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9"/>
      <c r="BJ135" s="121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3"/>
      <c r="CA135" s="121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3"/>
      <c r="CP135" s="115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7"/>
    </row>
    <row r="136" spans="1:108" s="6" customFormat="1" ht="35.25" customHeight="1">
      <c r="A136" s="136" t="s">
        <v>142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8"/>
      <c r="AT136" s="112" t="s">
        <v>20</v>
      </c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4"/>
      <c r="BJ136" s="115">
        <f>BJ138+BJ140</f>
        <v>199371</v>
      </c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7"/>
      <c r="CA136" s="115">
        <f>BJ136</f>
        <v>199371</v>
      </c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7"/>
      <c r="CP136" s="121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3"/>
    </row>
    <row r="137" spans="1:108" s="6" customFormat="1" ht="18" customHeight="1">
      <c r="A137" s="145" t="s">
        <v>7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7"/>
      <c r="AT137" s="112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4"/>
      <c r="BJ137" s="121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3"/>
      <c r="CA137" s="121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3"/>
      <c r="CP137" s="121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3"/>
    </row>
    <row r="138" spans="1:108" s="6" customFormat="1" ht="29.25" customHeight="1">
      <c r="A138" s="148" t="s">
        <v>182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50"/>
      <c r="AT138" s="112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4"/>
      <c r="BJ138" s="121">
        <v>28179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3"/>
      <c r="CA138" s="121">
        <f>BJ138</f>
        <v>28179</v>
      </c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3"/>
      <c r="CP138" s="121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3"/>
    </row>
    <row r="139" spans="1:108" s="6" customFormat="1" ht="18" customHeight="1">
      <c r="A139" s="141" t="s">
        <v>144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3"/>
      <c r="AT139" s="112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4"/>
      <c r="BJ139" s="121">
        <v>28179</v>
      </c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3"/>
      <c r="CA139" s="121">
        <v>28179</v>
      </c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3"/>
      <c r="CP139" s="121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3"/>
    </row>
    <row r="140" spans="1:108" s="6" customFormat="1" ht="34.5" customHeight="1">
      <c r="A140" s="144" t="s">
        <v>183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90"/>
      <c r="AT140" s="112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4"/>
      <c r="BJ140" s="121">
        <v>171192</v>
      </c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3"/>
      <c r="CA140" s="121">
        <f>BJ140</f>
        <v>171192</v>
      </c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3"/>
      <c r="CP140" s="121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3"/>
    </row>
    <row r="141" spans="1:108" s="6" customFormat="1" ht="18" customHeight="1">
      <c r="A141" s="141" t="s">
        <v>144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3"/>
      <c r="AT141" s="112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4"/>
      <c r="BJ141" s="121">
        <v>171192</v>
      </c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3"/>
      <c r="CA141" s="121">
        <v>171192</v>
      </c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3"/>
      <c r="CP141" s="121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3"/>
    </row>
    <row r="142" spans="1:108" s="6" customFormat="1" ht="18" customHeight="1">
      <c r="A142" s="144" t="s">
        <v>186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90"/>
      <c r="AT142" s="112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4"/>
      <c r="BJ142" s="121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3"/>
      <c r="CA142" s="121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3"/>
      <c r="CP142" s="121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3"/>
    </row>
    <row r="143" spans="1:108" s="6" customFormat="1" ht="18" customHeight="1">
      <c r="A143" s="141" t="s">
        <v>144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3"/>
      <c r="AT143" s="112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4"/>
      <c r="BJ143" s="121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3"/>
      <c r="CA143" s="121">
        <f>BJ143</f>
        <v>0</v>
      </c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3"/>
      <c r="CP143" s="121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3"/>
    </row>
    <row r="144" spans="1:108" s="37" customFormat="1" ht="28.5" customHeight="1">
      <c r="A144" s="175" t="s">
        <v>148</v>
      </c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7"/>
      <c r="AT144" s="127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9"/>
      <c r="BJ144" s="121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3"/>
      <c r="CA144" s="121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3"/>
      <c r="CP144" s="115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7"/>
    </row>
    <row r="145" spans="1:108" s="37" customFormat="1" ht="14.25" customHeight="1">
      <c r="A145" s="124" t="s">
        <v>7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6"/>
      <c r="AT145" s="127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9"/>
      <c r="BJ145" s="121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3"/>
      <c r="CA145" s="121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3"/>
      <c r="CP145" s="115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7"/>
    </row>
    <row r="146" spans="1:108" s="37" customFormat="1" ht="15" customHeight="1">
      <c r="A146" s="133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5"/>
      <c r="AT146" s="127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9"/>
      <c r="BJ146" s="121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3"/>
      <c r="CA146" s="121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3"/>
      <c r="CP146" s="115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7"/>
    </row>
    <row r="147" spans="1:108" s="6" customFormat="1" ht="15">
      <c r="A147" s="36"/>
      <c r="B147" s="89" t="s">
        <v>1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90"/>
      <c r="AT147" s="112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4"/>
      <c r="BJ147" s="121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3"/>
      <c r="CA147" s="121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3"/>
      <c r="CP147" s="121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3"/>
    </row>
    <row r="148" spans="1:108" s="6" customFormat="1" ht="15" customHeight="1">
      <c r="A148" s="36"/>
      <c r="B148" s="131" t="s">
        <v>107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2"/>
      <c r="AT148" s="112">
        <v>221</v>
      </c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4"/>
      <c r="BJ148" s="115">
        <f>BJ149+BJ163</f>
        <v>40951</v>
      </c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7"/>
      <c r="CA148" s="115">
        <f>BJ148</f>
        <v>40951</v>
      </c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7"/>
      <c r="CP148" s="121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3"/>
    </row>
    <row r="149" spans="1:108" s="37" customFormat="1" ht="30" customHeight="1">
      <c r="A149" s="175" t="s">
        <v>146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7"/>
      <c r="AT149" s="127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9"/>
      <c r="BJ149" s="115">
        <f>BJ151</f>
        <v>40951</v>
      </c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7"/>
      <c r="CA149" s="115">
        <f>BJ149</f>
        <v>40951</v>
      </c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7"/>
      <c r="CP149" s="115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7"/>
    </row>
    <row r="150" spans="1:108" s="37" customFormat="1" ht="14.25" customHeight="1">
      <c r="A150" s="124" t="s">
        <v>7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6"/>
      <c r="AT150" s="127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9"/>
      <c r="BJ150" s="121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3"/>
      <c r="CA150" s="121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3"/>
      <c r="CP150" s="115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7"/>
    </row>
    <row r="151" spans="1:108" s="37" customFormat="1" ht="14.25" customHeight="1">
      <c r="A151" s="124" t="s">
        <v>144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6"/>
      <c r="AT151" s="127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9"/>
      <c r="BJ151" s="121">
        <v>40951</v>
      </c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3"/>
      <c r="CA151" s="121">
        <f>BJ151</f>
        <v>40951</v>
      </c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3"/>
      <c r="CP151" s="115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7"/>
    </row>
    <row r="152" spans="1:108" s="37" customFormat="1" ht="14.25" customHeight="1">
      <c r="A152" s="124" t="s">
        <v>145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6"/>
      <c r="AT152" s="127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9"/>
      <c r="BJ152" s="121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3"/>
      <c r="CA152" s="121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3"/>
      <c r="CP152" s="115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7"/>
    </row>
    <row r="153" spans="1:108" s="37" customFormat="1" ht="14.25" customHeight="1">
      <c r="A153" s="124" t="s">
        <v>167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6"/>
      <c r="AT153" s="127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9"/>
      <c r="BJ153" s="121">
        <v>40951</v>
      </c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3"/>
      <c r="CA153" s="121">
        <f>BJ153</f>
        <v>40951</v>
      </c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3"/>
      <c r="CP153" s="115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7"/>
    </row>
    <row r="154" spans="1:108" s="37" customFormat="1" ht="14.25" customHeight="1">
      <c r="A154" s="124" t="s">
        <v>170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6"/>
      <c r="AT154" s="127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9"/>
      <c r="BJ154" s="121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3"/>
      <c r="CA154" s="121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3"/>
      <c r="CP154" s="115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7"/>
    </row>
    <row r="155" spans="1:108" s="6" customFormat="1" ht="30.75" customHeight="1">
      <c r="A155" s="136" t="s">
        <v>142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8"/>
      <c r="AT155" s="112" t="s">
        <v>20</v>
      </c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4"/>
      <c r="BJ155" s="115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7"/>
      <c r="CA155" s="115">
        <f>BJ155</f>
        <v>0</v>
      </c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7"/>
      <c r="CP155" s="121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3"/>
    </row>
    <row r="156" spans="1:108" s="6" customFormat="1" ht="18" customHeight="1">
      <c r="A156" s="145" t="s">
        <v>7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7"/>
      <c r="AT156" s="112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4"/>
      <c r="BJ156" s="121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3"/>
      <c r="CA156" s="121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3"/>
      <c r="CP156" s="121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3"/>
    </row>
    <row r="157" spans="1:108" s="6" customFormat="1" ht="29.25" customHeight="1">
      <c r="A157" s="148" t="s">
        <v>182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50"/>
      <c r="AT157" s="112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4"/>
      <c r="BJ157" s="121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3"/>
      <c r="CA157" s="121">
        <f aca="true" t="shared" si="6" ref="CA157:CA162">BJ157</f>
        <v>0</v>
      </c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3"/>
      <c r="CP157" s="121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3"/>
    </row>
    <row r="158" spans="1:108" s="6" customFormat="1" ht="18" customHeight="1">
      <c r="A158" s="141" t="s">
        <v>144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3"/>
      <c r="AT158" s="112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4"/>
      <c r="BJ158" s="121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3"/>
      <c r="CA158" s="121">
        <f t="shared" si="6"/>
        <v>0</v>
      </c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3"/>
      <c r="CP158" s="121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3"/>
    </row>
    <row r="159" spans="1:108" s="6" customFormat="1" ht="18" customHeight="1">
      <c r="A159" s="144" t="s">
        <v>183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90"/>
      <c r="AT159" s="112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4"/>
      <c r="BJ159" s="121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3"/>
      <c r="CA159" s="121">
        <f t="shared" si="6"/>
        <v>0</v>
      </c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3"/>
      <c r="CP159" s="121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3"/>
    </row>
    <row r="160" spans="1:108" s="6" customFormat="1" ht="18" customHeight="1">
      <c r="A160" s="141" t="s">
        <v>144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3"/>
      <c r="AT160" s="112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  <c r="BJ160" s="121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3"/>
      <c r="CA160" s="121">
        <f t="shared" si="6"/>
        <v>0</v>
      </c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3"/>
      <c r="CP160" s="121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3"/>
    </row>
    <row r="161" spans="1:108" s="6" customFormat="1" ht="18" customHeight="1">
      <c r="A161" s="144" t="s">
        <v>186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90"/>
      <c r="AT161" s="112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4"/>
      <c r="BJ161" s="121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3"/>
      <c r="CA161" s="121">
        <f t="shared" si="6"/>
        <v>0</v>
      </c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3"/>
      <c r="CP161" s="121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3"/>
    </row>
    <row r="162" spans="1:108" s="6" customFormat="1" ht="17.25" customHeight="1">
      <c r="A162" s="141" t="s">
        <v>144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3"/>
      <c r="AT162" s="112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4"/>
      <c r="BJ162" s="121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3"/>
      <c r="CA162" s="121">
        <f t="shared" si="6"/>
        <v>0</v>
      </c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3"/>
      <c r="CP162" s="121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3"/>
    </row>
    <row r="163" spans="1:108" s="37" customFormat="1" ht="31.5" customHeight="1">
      <c r="A163" s="175" t="s">
        <v>148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7"/>
      <c r="AT163" s="127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9"/>
      <c r="BJ163" s="121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3"/>
      <c r="CA163" s="121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3"/>
      <c r="CP163" s="115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7"/>
    </row>
    <row r="164" spans="1:108" s="37" customFormat="1" ht="14.25" customHeight="1">
      <c r="A164" s="124" t="s">
        <v>7</v>
      </c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6"/>
      <c r="AT164" s="127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9"/>
      <c r="BJ164" s="121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3"/>
      <c r="CA164" s="121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3"/>
      <c r="CP164" s="115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7"/>
    </row>
    <row r="165" spans="1:108" s="37" customFormat="1" ht="15" customHeight="1">
      <c r="A165" s="133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5"/>
      <c r="AT165" s="127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9"/>
      <c r="BJ165" s="121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3"/>
      <c r="CA165" s="121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3"/>
      <c r="CP165" s="115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7"/>
    </row>
    <row r="166" spans="1:108" s="6" customFormat="1" ht="15" customHeight="1">
      <c r="A166" s="36"/>
      <c r="B166" s="131" t="s">
        <v>108</v>
      </c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2"/>
      <c r="AT166" s="112">
        <v>222</v>
      </c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4"/>
      <c r="BJ166" s="115">
        <f>BJ167+BJ181</f>
        <v>4200</v>
      </c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7"/>
      <c r="CA166" s="115">
        <f>BJ166</f>
        <v>4200</v>
      </c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7"/>
      <c r="CP166" s="121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3"/>
    </row>
    <row r="167" spans="1:108" s="37" customFormat="1" ht="29.25" customHeight="1">
      <c r="A167" s="175" t="s">
        <v>146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7"/>
      <c r="AT167" s="127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9"/>
      <c r="BJ167" s="115">
        <f>BJ169</f>
        <v>4200</v>
      </c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7"/>
      <c r="CA167" s="115">
        <f>BJ167</f>
        <v>4200</v>
      </c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7"/>
      <c r="CP167" s="115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7"/>
    </row>
    <row r="168" spans="1:108" s="37" customFormat="1" ht="14.25" customHeight="1">
      <c r="A168" s="124" t="s">
        <v>7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6"/>
      <c r="AT168" s="127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9"/>
      <c r="BJ168" s="121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3"/>
      <c r="CA168" s="121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3"/>
      <c r="CP168" s="115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7"/>
    </row>
    <row r="169" spans="1:108" s="37" customFormat="1" ht="14.25" customHeight="1">
      <c r="A169" s="124" t="s">
        <v>144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6"/>
      <c r="AT169" s="127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9"/>
      <c r="BJ169" s="121">
        <f>BJ171</f>
        <v>4200</v>
      </c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3"/>
      <c r="CA169" s="121">
        <f>BJ169</f>
        <v>4200</v>
      </c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3"/>
      <c r="CP169" s="115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7"/>
    </row>
    <row r="170" spans="1:108" s="37" customFormat="1" ht="14.25" customHeight="1">
      <c r="A170" s="124" t="s">
        <v>145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6"/>
      <c r="AT170" s="127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9"/>
      <c r="BJ170" s="121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3"/>
      <c r="CA170" s="121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3"/>
      <c r="CP170" s="115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7"/>
    </row>
    <row r="171" spans="1:108" s="37" customFormat="1" ht="14.25" customHeight="1">
      <c r="A171" s="124" t="s">
        <v>167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6"/>
      <c r="AT171" s="127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9"/>
      <c r="BJ171" s="121">
        <v>4200</v>
      </c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3"/>
      <c r="CA171" s="121">
        <f>BJ171</f>
        <v>4200</v>
      </c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3"/>
      <c r="CP171" s="115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7"/>
    </row>
    <row r="172" spans="1:108" s="37" customFormat="1" ht="14.25" customHeight="1">
      <c r="A172" s="124" t="s">
        <v>170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6"/>
      <c r="AT172" s="127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9"/>
      <c r="BJ172" s="121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3"/>
      <c r="CA172" s="121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3"/>
      <c r="CP172" s="115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7"/>
    </row>
    <row r="173" spans="1:108" s="6" customFormat="1" ht="35.25" customHeight="1">
      <c r="A173" s="136" t="s">
        <v>142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8"/>
      <c r="AT173" s="112" t="s">
        <v>20</v>
      </c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4"/>
      <c r="BJ173" s="115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7"/>
      <c r="CA173" s="115">
        <f>BJ173</f>
        <v>0</v>
      </c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7"/>
      <c r="CP173" s="121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3"/>
    </row>
    <row r="174" spans="1:108" s="6" customFormat="1" ht="18" customHeight="1">
      <c r="A174" s="145" t="s">
        <v>7</v>
      </c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7"/>
      <c r="AT174" s="112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4"/>
      <c r="BJ174" s="121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3"/>
      <c r="CA174" s="121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3"/>
      <c r="CP174" s="121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3"/>
    </row>
    <row r="175" spans="1:108" s="6" customFormat="1" ht="29.25" customHeight="1">
      <c r="A175" s="148" t="s">
        <v>182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50"/>
      <c r="AT175" s="112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4"/>
      <c r="BJ175" s="121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3"/>
      <c r="CA175" s="121">
        <f aca="true" t="shared" si="7" ref="CA175:CA180">BJ175</f>
        <v>0</v>
      </c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3"/>
      <c r="CP175" s="121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3"/>
    </row>
    <row r="176" spans="1:108" s="6" customFormat="1" ht="18" customHeight="1">
      <c r="A176" s="141" t="s">
        <v>144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3"/>
      <c r="AT176" s="112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4"/>
      <c r="BJ176" s="121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3"/>
      <c r="CA176" s="121">
        <f t="shared" si="7"/>
        <v>0</v>
      </c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3"/>
      <c r="CP176" s="121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3"/>
    </row>
    <row r="177" spans="1:108" s="6" customFormat="1" ht="18" customHeight="1">
      <c r="A177" s="144" t="s">
        <v>183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90"/>
      <c r="AT177" s="112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4"/>
      <c r="BJ177" s="121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3"/>
      <c r="CA177" s="121">
        <f t="shared" si="7"/>
        <v>0</v>
      </c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3"/>
      <c r="CP177" s="121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3"/>
    </row>
    <row r="178" spans="1:108" s="6" customFormat="1" ht="18" customHeight="1">
      <c r="A178" s="141" t="s">
        <v>144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3"/>
      <c r="AT178" s="112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4"/>
      <c r="BJ178" s="121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3"/>
      <c r="CA178" s="121">
        <f t="shared" si="7"/>
        <v>0</v>
      </c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3"/>
      <c r="CP178" s="121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3"/>
    </row>
    <row r="179" spans="1:108" s="6" customFormat="1" ht="18" customHeight="1">
      <c r="A179" s="144" t="s">
        <v>186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90"/>
      <c r="AT179" s="112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4"/>
      <c r="BJ179" s="121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3"/>
      <c r="CA179" s="121">
        <f t="shared" si="7"/>
        <v>0</v>
      </c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3"/>
      <c r="CP179" s="121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3"/>
    </row>
    <row r="180" spans="1:108" s="6" customFormat="1" ht="17.25" customHeight="1">
      <c r="A180" s="141" t="s">
        <v>144</v>
      </c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3"/>
      <c r="AT180" s="112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4"/>
      <c r="BJ180" s="121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3"/>
      <c r="CA180" s="121">
        <f t="shared" si="7"/>
        <v>0</v>
      </c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3"/>
      <c r="CP180" s="121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3"/>
    </row>
    <row r="181" spans="1:108" s="37" customFormat="1" ht="28.5" customHeight="1">
      <c r="A181" s="175" t="s">
        <v>148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7"/>
      <c r="AT181" s="127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9"/>
      <c r="BJ181" s="121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3"/>
      <c r="CA181" s="121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3"/>
      <c r="CP181" s="115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7"/>
    </row>
    <row r="182" spans="1:108" s="37" customFormat="1" ht="14.25" customHeight="1">
      <c r="A182" s="124" t="s">
        <v>7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6"/>
      <c r="AT182" s="127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9"/>
      <c r="BJ182" s="121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3"/>
      <c r="CA182" s="121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3"/>
      <c r="CP182" s="115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7"/>
    </row>
    <row r="183" spans="1:108" s="37" customFormat="1" ht="15" customHeight="1">
      <c r="A183" s="133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5"/>
      <c r="AT183" s="127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9"/>
      <c r="BJ183" s="121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3"/>
      <c r="CA183" s="121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3"/>
      <c r="CP183" s="115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7"/>
    </row>
    <row r="184" spans="1:108" s="6" customFormat="1" ht="15" customHeight="1">
      <c r="A184" s="36"/>
      <c r="B184" s="131" t="s">
        <v>109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2"/>
      <c r="AT184" s="112">
        <v>223</v>
      </c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4"/>
      <c r="BJ184" s="115">
        <f>BJ185+BJ199</f>
        <v>1692723</v>
      </c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7"/>
      <c r="CA184" s="115">
        <f>BJ184</f>
        <v>1692723</v>
      </c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7"/>
      <c r="CP184" s="121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3"/>
    </row>
    <row r="185" spans="1:108" s="37" customFormat="1" ht="30.75" customHeight="1">
      <c r="A185" s="175" t="s">
        <v>146</v>
      </c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7"/>
      <c r="AT185" s="127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9"/>
      <c r="BJ185" s="115">
        <f>BJ187</f>
        <v>1692723</v>
      </c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7"/>
      <c r="CA185" s="115">
        <f>BJ185</f>
        <v>1692723</v>
      </c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7"/>
      <c r="CP185" s="115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7"/>
    </row>
    <row r="186" spans="1:108" s="37" customFormat="1" ht="14.25" customHeight="1">
      <c r="A186" s="124" t="s">
        <v>7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6"/>
      <c r="AT186" s="127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9"/>
      <c r="BJ186" s="121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3"/>
      <c r="CA186" s="121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3"/>
      <c r="CP186" s="115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7"/>
    </row>
    <row r="187" spans="1:108" s="37" customFormat="1" ht="14.25" customHeight="1">
      <c r="A187" s="124" t="s">
        <v>144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6"/>
      <c r="AT187" s="127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9"/>
      <c r="BJ187" s="121">
        <v>1692723</v>
      </c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3"/>
      <c r="CA187" s="121">
        <f>BJ187</f>
        <v>1692723</v>
      </c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3"/>
      <c r="CP187" s="115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7"/>
    </row>
    <row r="188" spans="1:108" s="37" customFormat="1" ht="14.25" customHeight="1">
      <c r="A188" s="124" t="s">
        <v>145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6"/>
      <c r="AT188" s="127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9"/>
      <c r="BJ188" s="121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3"/>
      <c r="CA188" s="121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3"/>
      <c r="CP188" s="115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7"/>
    </row>
    <row r="189" spans="1:108" s="37" customFormat="1" ht="14.25" customHeight="1">
      <c r="A189" s="124" t="s">
        <v>167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6"/>
      <c r="AT189" s="127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9"/>
      <c r="BJ189" s="121">
        <v>1692723</v>
      </c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3"/>
      <c r="CA189" s="121">
        <f>BJ189</f>
        <v>1692723</v>
      </c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3"/>
      <c r="CP189" s="115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7"/>
    </row>
    <row r="190" spans="1:108" s="37" customFormat="1" ht="14.25" customHeight="1">
      <c r="A190" s="124" t="s">
        <v>170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6"/>
      <c r="AT190" s="127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9"/>
      <c r="BJ190" s="121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3"/>
      <c r="CA190" s="121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3"/>
      <c r="CP190" s="115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7"/>
    </row>
    <row r="191" spans="1:108" s="6" customFormat="1" ht="35.25" customHeight="1">
      <c r="A191" s="136" t="s">
        <v>142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8"/>
      <c r="AT191" s="112" t="s">
        <v>20</v>
      </c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4"/>
      <c r="BJ191" s="115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7"/>
      <c r="CA191" s="115">
        <f>BJ191</f>
        <v>0</v>
      </c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7"/>
      <c r="CP191" s="121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3"/>
    </row>
    <row r="192" spans="1:108" s="6" customFormat="1" ht="18" customHeight="1">
      <c r="A192" s="145" t="s">
        <v>7</v>
      </c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7"/>
      <c r="AT192" s="112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4"/>
      <c r="BJ192" s="121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3"/>
      <c r="CA192" s="121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3"/>
      <c r="CP192" s="121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3"/>
    </row>
    <row r="193" spans="1:108" s="6" customFormat="1" ht="29.25" customHeight="1">
      <c r="A193" s="148" t="s">
        <v>182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50"/>
      <c r="AT193" s="112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4"/>
      <c r="BJ193" s="121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3"/>
      <c r="CA193" s="121">
        <f aca="true" t="shared" si="8" ref="CA193:CA198">BJ193</f>
        <v>0</v>
      </c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3"/>
      <c r="CP193" s="121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3"/>
    </row>
    <row r="194" spans="1:108" s="6" customFormat="1" ht="18" customHeight="1">
      <c r="A194" s="141" t="s">
        <v>144</v>
      </c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3"/>
      <c r="AT194" s="112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4"/>
      <c r="BJ194" s="121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3"/>
      <c r="CA194" s="121">
        <f t="shared" si="8"/>
        <v>0</v>
      </c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3"/>
      <c r="CP194" s="121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3"/>
    </row>
    <row r="195" spans="1:108" s="6" customFormat="1" ht="18" customHeight="1">
      <c r="A195" s="144" t="s">
        <v>183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90"/>
      <c r="AT195" s="112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4"/>
      <c r="BJ195" s="121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3"/>
      <c r="CA195" s="121">
        <f t="shared" si="8"/>
        <v>0</v>
      </c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3"/>
      <c r="CP195" s="121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3"/>
    </row>
    <row r="196" spans="1:108" s="6" customFormat="1" ht="18" customHeight="1">
      <c r="A196" s="141" t="s">
        <v>144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3"/>
      <c r="AT196" s="112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4"/>
      <c r="BJ196" s="121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3"/>
      <c r="CA196" s="121">
        <f t="shared" si="8"/>
        <v>0</v>
      </c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3"/>
      <c r="CP196" s="121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3"/>
    </row>
    <row r="197" spans="1:108" s="6" customFormat="1" ht="18" customHeight="1">
      <c r="A197" s="144" t="s">
        <v>186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90"/>
      <c r="AT197" s="112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4"/>
      <c r="BJ197" s="121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3"/>
      <c r="CA197" s="121">
        <f t="shared" si="8"/>
        <v>0</v>
      </c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3"/>
      <c r="CP197" s="121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3"/>
    </row>
    <row r="198" spans="1:108" s="6" customFormat="1" ht="17.25" customHeight="1">
      <c r="A198" s="141" t="s">
        <v>144</v>
      </c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3"/>
      <c r="AT198" s="112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4"/>
      <c r="BJ198" s="121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3"/>
      <c r="CA198" s="121">
        <f t="shared" si="8"/>
        <v>0</v>
      </c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3"/>
      <c r="CP198" s="121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3"/>
    </row>
    <row r="199" spans="1:108" s="37" customFormat="1" ht="31.5" customHeight="1">
      <c r="A199" s="175" t="s">
        <v>148</v>
      </c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7"/>
      <c r="AT199" s="127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9"/>
      <c r="BJ199" s="121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3"/>
      <c r="CA199" s="121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3"/>
      <c r="CP199" s="115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7"/>
    </row>
    <row r="200" spans="1:108" s="37" customFormat="1" ht="14.25" customHeight="1">
      <c r="A200" s="124" t="s">
        <v>7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6"/>
      <c r="AT200" s="127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9"/>
      <c r="BJ200" s="121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3"/>
      <c r="CA200" s="121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3"/>
      <c r="CP200" s="115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7"/>
    </row>
    <row r="201" spans="1:108" s="37" customFormat="1" ht="15" customHeight="1">
      <c r="A201" s="133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5"/>
      <c r="AT201" s="127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9"/>
      <c r="BJ201" s="121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3"/>
      <c r="CA201" s="121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3"/>
      <c r="CP201" s="115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7"/>
    </row>
    <row r="202" spans="1:108" s="6" customFormat="1" ht="30" customHeight="1">
      <c r="A202" s="36"/>
      <c r="B202" s="131" t="s">
        <v>110</v>
      </c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2"/>
      <c r="AT202" s="112">
        <v>224</v>
      </c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4"/>
      <c r="BJ202" s="121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3"/>
      <c r="CA202" s="121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3"/>
      <c r="CP202" s="121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3"/>
    </row>
    <row r="203" spans="1:108" s="37" customFormat="1" ht="29.25" customHeight="1">
      <c r="A203" s="175" t="s">
        <v>146</v>
      </c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7"/>
      <c r="AT203" s="127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9"/>
      <c r="BJ203" s="121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3"/>
      <c r="CA203" s="121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3"/>
      <c r="CP203" s="115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7"/>
    </row>
    <row r="204" spans="1:108" s="37" customFormat="1" ht="14.25" customHeight="1">
      <c r="A204" s="124" t="s">
        <v>7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6"/>
      <c r="AT204" s="127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9"/>
      <c r="BJ204" s="121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3"/>
      <c r="CA204" s="121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3"/>
      <c r="CP204" s="115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7"/>
    </row>
    <row r="205" spans="1:108" s="37" customFormat="1" ht="14.25" customHeight="1">
      <c r="A205" s="124" t="s">
        <v>144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6"/>
      <c r="AT205" s="127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9"/>
      <c r="BJ205" s="121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3"/>
      <c r="CA205" s="121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3"/>
      <c r="CP205" s="115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7"/>
    </row>
    <row r="206" spans="1:108" s="37" customFormat="1" ht="14.25" customHeight="1">
      <c r="A206" s="124" t="s">
        <v>145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6"/>
      <c r="AT206" s="127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9"/>
      <c r="BJ206" s="121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3"/>
      <c r="CA206" s="121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3"/>
      <c r="CP206" s="115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7"/>
    </row>
    <row r="207" spans="1:108" s="37" customFormat="1" ht="14.25" customHeight="1">
      <c r="A207" s="124" t="s">
        <v>167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6"/>
      <c r="AT207" s="127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9"/>
      <c r="BJ207" s="121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3"/>
      <c r="CA207" s="121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3"/>
      <c r="CP207" s="115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7"/>
    </row>
    <row r="208" spans="1:108" s="37" customFormat="1" ht="14.25" customHeight="1">
      <c r="A208" s="124" t="s">
        <v>170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6"/>
      <c r="AT208" s="127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9"/>
      <c r="BJ208" s="121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3"/>
      <c r="CA208" s="121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3"/>
      <c r="CP208" s="115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7"/>
    </row>
    <row r="209" spans="1:108" s="6" customFormat="1" ht="27.75" customHeight="1">
      <c r="A209" s="136" t="s">
        <v>142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8"/>
      <c r="AT209" s="112" t="s">
        <v>20</v>
      </c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4"/>
      <c r="BJ209" s="115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7"/>
      <c r="CA209" s="115">
        <f>BJ209</f>
        <v>0</v>
      </c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7"/>
      <c r="CP209" s="121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3"/>
    </row>
    <row r="210" spans="1:108" s="6" customFormat="1" ht="18" customHeight="1">
      <c r="A210" s="145" t="s">
        <v>7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7"/>
      <c r="AT210" s="112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4"/>
      <c r="BJ210" s="121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3"/>
      <c r="CA210" s="121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3"/>
      <c r="CP210" s="121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3"/>
    </row>
    <row r="211" spans="1:108" s="6" customFormat="1" ht="29.25" customHeight="1">
      <c r="A211" s="148" t="s">
        <v>182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50"/>
      <c r="AT211" s="112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4"/>
      <c r="BJ211" s="121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3"/>
      <c r="CA211" s="121">
        <f aca="true" t="shared" si="9" ref="CA211:CA216">BJ211</f>
        <v>0</v>
      </c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3"/>
      <c r="CP211" s="121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3"/>
    </row>
    <row r="212" spans="1:108" s="6" customFormat="1" ht="18" customHeight="1">
      <c r="A212" s="141" t="s">
        <v>144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3"/>
      <c r="AT212" s="112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4"/>
      <c r="BJ212" s="121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3"/>
      <c r="CA212" s="121">
        <f t="shared" si="9"/>
        <v>0</v>
      </c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3"/>
      <c r="CP212" s="121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3"/>
    </row>
    <row r="213" spans="1:108" s="6" customFormat="1" ht="18" customHeight="1">
      <c r="A213" s="144" t="s">
        <v>183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90"/>
      <c r="AT213" s="112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4"/>
      <c r="BJ213" s="121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3"/>
      <c r="CA213" s="121">
        <f t="shared" si="9"/>
        <v>0</v>
      </c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3"/>
      <c r="CP213" s="121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3"/>
    </row>
    <row r="214" spans="1:108" s="6" customFormat="1" ht="18" customHeight="1">
      <c r="A214" s="141" t="s">
        <v>144</v>
      </c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3"/>
      <c r="AT214" s="112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4"/>
      <c r="BJ214" s="121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3"/>
      <c r="CA214" s="121">
        <f t="shared" si="9"/>
        <v>0</v>
      </c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3"/>
      <c r="CP214" s="121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3"/>
    </row>
    <row r="215" spans="1:108" s="6" customFormat="1" ht="18" customHeight="1">
      <c r="A215" s="144" t="s">
        <v>186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90"/>
      <c r="AT215" s="112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4"/>
      <c r="BJ215" s="121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3"/>
      <c r="CA215" s="121">
        <f t="shared" si="9"/>
        <v>0</v>
      </c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3"/>
      <c r="CP215" s="121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3"/>
    </row>
    <row r="216" spans="1:108" s="6" customFormat="1" ht="17.25" customHeight="1">
      <c r="A216" s="141" t="s">
        <v>144</v>
      </c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3"/>
      <c r="AT216" s="112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4"/>
      <c r="BJ216" s="121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3"/>
      <c r="CA216" s="121">
        <f t="shared" si="9"/>
        <v>0</v>
      </c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3"/>
      <c r="CP216" s="121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3"/>
    </row>
    <row r="217" spans="1:108" s="37" customFormat="1" ht="31.5" customHeight="1">
      <c r="A217" s="175" t="s">
        <v>148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7"/>
      <c r="AT217" s="127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9"/>
      <c r="BJ217" s="121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3"/>
      <c r="CA217" s="121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3"/>
      <c r="CP217" s="115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7"/>
    </row>
    <row r="218" spans="1:108" s="37" customFormat="1" ht="14.25" customHeight="1">
      <c r="A218" s="124" t="s">
        <v>7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6"/>
      <c r="AT218" s="127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9"/>
      <c r="BJ218" s="121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3"/>
      <c r="CA218" s="121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3"/>
      <c r="CP218" s="115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7"/>
    </row>
    <row r="219" spans="1:108" s="37" customFormat="1" ht="14.25" customHeight="1">
      <c r="A219" s="133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5"/>
      <c r="AT219" s="127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9"/>
      <c r="BJ219" s="121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3"/>
      <c r="CA219" s="121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3"/>
      <c r="CP219" s="115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7"/>
    </row>
    <row r="220" spans="1:108" s="6" customFormat="1" ht="32.25" customHeight="1">
      <c r="A220" s="36"/>
      <c r="B220" s="131" t="s">
        <v>111</v>
      </c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2"/>
      <c r="AT220" s="112">
        <v>225</v>
      </c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4"/>
      <c r="BJ220" s="115">
        <f>BJ221+BJ233+BJ227</f>
        <v>151219</v>
      </c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7"/>
      <c r="CA220" s="115">
        <f>BJ220</f>
        <v>151219</v>
      </c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7"/>
      <c r="CP220" s="121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3"/>
    </row>
    <row r="221" spans="1:108" s="37" customFormat="1" ht="28.5" customHeight="1">
      <c r="A221" s="175" t="s">
        <v>146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7"/>
      <c r="AT221" s="127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9"/>
      <c r="BJ221" s="115">
        <f>BJ223</f>
        <v>146419</v>
      </c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7"/>
      <c r="CA221" s="115">
        <f>BJ221</f>
        <v>146419</v>
      </c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7"/>
      <c r="CP221" s="115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7"/>
    </row>
    <row r="222" spans="1:108" s="37" customFormat="1" ht="14.25" customHeight="1">
      <c r="A222" s="124" t="s">
        <v>7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6"/>
      <c r="AT222" s="127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9"/>
      <c r="BJ222" s="121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3"/>
      <c r="CA222" s="121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3"/>
      <c r="CP222" s="115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7"/>
    </row>
    <row r="223" spans="1:108" s="37" customFormat="1" ht="14.25" customHeight="1">
      <c r="A223" s="124" t="s">
        <v>144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6"/>
      <c r="AT223" s="127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9"/>
      <c r="BJ223" s="121">
        <v>146419</v>
      </c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3"/>
      <c r="CA223" s="121">
        <f>BJ223</f>
        <v>146419</v>
      </c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122"/>
      <c r="CM223" s="122"/>
      <c r="CN223" s="122"/>
      <c r="CO223" s="123"/>
      <c r="CP223" s="115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7"/>
    </row>
    <row r="224" spans="1:108" s="37" customFormat="1" ht="14.25" customHeight="1">
      <c r="A224" s="124" t="s">
        <v>145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6"/>
      <c r="AT224" s="127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9"/>
      <c r="BJ224" s="121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122"/>
      <c r="BV224" s="122"/>
      <c r="BW224" s="122"/>
      <c r="BX224" s="122"/>
      <c r="BY224" s="122"/>
      <c r="BZ224" s="123"/>
      <c r="CA224" s="121"/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3"/>
      <c r="CP224" s="115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7"/>
    </row>
    <row r="225" spans="1:108" s="37" customFormat="1" ht="14.25" customHeight="1">
      <c r="A225" s="124" t="s">
        <v>167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6"/>
      <c r="AT225" s="127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9"/>
      <c r="BJ225" s="121">
        <v>146419</v>
      </c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3"/>
      <c r="CA225" s="121">
        <f>BJ225</f>
        <v>146419</v>
      </c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3"/>
      <c r="CP225" s="115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7"/>
    </row>
    <row r="226" spans="1:108" s="37" customFormat="1" ht="14.25" customHeight="1">
      <c r="A226" s="124" t="s">
        <v>170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6"/>
      <c r="AT226" s="127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9"/>
      <c r="BJ226" s="121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2"/>
      <c r="BU226" s="122"/>
      <c r="BV226" s="122"/>
      <c r="BW226" s="122"/>
      <c r="BX226" s="122"/>
      <c r="BY226" s="122"/>
      <c r="BZ226" s="123"/>
      <c r="CA226" s="121"/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3"/>
      <c r="CP226" s="115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7"/>
    </row>
    <row r="227" spans="1:108" s="6" customFormat="1" ht="28.5" customHeight="1">
      <c r="A227" s="136" t="s">
        <v>142</v>
      </c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8"/>
      <c r="AT227" s="112" t="s">
        <v>20</v>
      </c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4"/>
      <c r="BJ227" s="115">
        <f>BJ229</f>
        <v>4800</v>
      </c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7"/>
      <c r="CA227" s="115">
        <f>BJ227</f>
        <v>4800</v>
      </c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7"/>
      <c r="CP227" s="121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3"/>
    </row>
    <row r="228" spans="1:108" s="6" customFormat="1" ht="18" customHeight="1">
      <c r="A228" s="145" t="s">
        <v>7</v>
      </c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7"/>
      <c r="AT228" s="112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4"/>
      <c r="BJ228" s="121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3"/>
      <c r="CA228" s="121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3"/>
      <c r="CP228" s="121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3"/>
    </row>
    <row r="229" spans="1:108" s="6" customFormat="1" ht="29.25" customHeight="1">
      <c r="A229" s="148" t="s">
        <v>182</v>
      </c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50"/>
      <c r="AT229" s="112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4"/>
      <c r="BJ229" s="121">
        <v>4800</v>
      </c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2"/>
      <c r="BV229" s="122"/>
      <c r="BW229" s="122"/>
      <c r="BX229" s="122"/>
      <c r="BY229" s="122"/>
      <c r="BZ229" s="123"/>
      <c r="CA229" s="121">
        <f>BJ229</f>
        <v>4800</v>
      </c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3"/>
      <c r="CP229" s="121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3"/>
    </row>
    <row r="230" spans="1:108" s="6" customFormat="1" ht="17.25" customHeight="1">
      <c r="A230" s="141" t="s">
        <v>144</v>
      </c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3"/>
      <c r="AT230" s="112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4"/>
      <c r="BJ230" s="121">
        <v>4800</v>
      </c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3"/>
      <c r="CA230" s="121">
        <f>BJ230</f>
        <v>4800</v>
      </c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3"/>
      <c r="CP230" s="121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3"/>
    </row>
    <row r="231" spans="1:108" s="6" customFormat="1" ht="30" customHeight="1">
      <c r="A231" s="144" t="s">
        <v>183</v>
      </c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90"/>
      <c r="AT231" s="112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4"/>
      <c r="BJ231" s="121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3"/>
      <c r="CA231" s="121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3"/>
      <c r="CP231" s="121"/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3"/>
    </row>
    <row r="232" spans="1:108" s="6" customFormat="1" ht="15.75" customHeight="1">
      <c r="A232" s="141" t="s">
        <v>144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3"/>
      <c r="AT232" s="112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4"/>
      <c r="BJ232" s="121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2"/>
      <c r="BZ232" s="123"/>
      <c r="CA232" s="121">
        <f>BJ232</f>
        <v>0</v>
      </c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3"/>
      <c r="CP232" s="121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3"/>
    </row>
    <row r="233" spans="1:108" s="37" customFormat="1" ht="24.75" customHeight="1">
      <c r="A233" s="175" t="s">
        <v>148</v>
      </c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7"/>
      <c r="AT233" s="127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9"/>
      <c r="BJ233" s="121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3"/>
      <c r="CA233" s="121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3"/>
      <c r="CP233" s="115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7"/>
    </row>
    <row r="234" spans="1:108" s="37" customFormat="1" ht="14.25" customHeight="1">
      <c r="A234" s="124" t="s">
        <v>7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6"/>
      <c r="AT234" s="127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9"/>
      <c r="BJ234" s="121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3"/>
      <c r="CA234" s="121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3"/>
      <c r="CP234" s="115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7"/>
    </row>
    <row r="235" spans="1:108" s="6" customFormat="1" ht="15" customHeight="1">
      <c r="A235" s="36"/>
      <c r="B235" s="131" t="s">
        <v>112</v>
      </c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2"/>
      <c r="AT235" s="112">
        <v>226</v>
      </c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4"/>
      <c r="BJ235" s="115">
        <f>BJ236+BJ246+BJ242</f>
        <v>206250</v>
      </c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7"/>
      <c r="CA235" s="115">
        <f>BJ235</f>
        <v>206250</v>
      </c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7"/>
      <c r="CP235" s="121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3"/>
    </row>
    <row r="236" spans="1:108" s="37" customFormat="1" ht="27.75" customHeight="1">
      <c r="A236" s="175" t="s">
        <v>146</v>
      </c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  <c r="AR236" s="176"/>
      <c r="AS236" s="177"/>
      <c r="AT236" s="127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9"/>
      <c r="BJ236" s="115">
        <f>BJ238</f>
        <v>182871</v>
      </c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7"/>
      <c r="CA236" s="115">
        <f>BJ236</f>
        <v>182871</v>
      </c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7"/>
      <c r="CP236" s="115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7"/>
    </row>
    <row r="237" spans="1:108" s="37" customFormat="1" ht="14.25" customHeight="1">
      <c r="A237" s="124" t="s">
        <v>7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6"/>
      <c r="AT237" s="127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9"/>
      <c r="BJ237" s="121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2"/>
      <c r="BZ237" s="123"/>
      <c r="CA237" s="121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3"/>
      <c r="CP237" s="115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7"/>
    </row>
    <row r="238" spans="1:108" s="37" customFormat="1" ht="14.25" customHeight="1">
      <c r="A238" s="124" t="s">
        <v>144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6"/>
      <c r="AT238" s="127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9"/>
      <c r="BJ238" s="121">
        <v>182871</v>
      </c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2"/>
      <c r="BZ238" s="123"/>
      <c r="CA238" s="121">
        <f>BJ238</f>
        <v>182871</v>
      </c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3"/>
      <c r="CP238" s="115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7"/>
    </row>
    <row r="239" spans="1:108" s="37" customFormat="1" ht="14.25" customHeight="1">
      <c r="A239" s="124" t="s">
        <v>145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6"/>
      <c r="AT239" s="127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9"/>
      <c r="BJ239" s="121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2"/>
      <c r="BZ239" s="123"/>
      <c r="CA239" s="121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3"/>
      <c r="CP239" s="115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7"/>
    </row>
    <row r="240" spans="1:108" s="37" customFormat="1" ht="14.25" customHeight="1">
      <c r="A240" s="124" t="s">
        <v>167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6"/>
      <c r="AT240" s="127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9"/>
      <c r="BJ240" s="121">
        <v>182871</v>
      </c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2"/>
      <c r="BZ240" s="123"/>
      <c r="CA240" s="121">
        <f>BJ240</f>
        <v>182871</v>
      </c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3"/>
      <c r="CP240" s="115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7"/>
    </row>
    <row r="241" spans="1:108" s="37" customFormat="1" ht="14.25" customHeight="1">
      <c r="A241" s="124" t="s">
        <v>170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6"/>
      <c r="AT241" s="127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9"/>
      <c r="BJ241" s="121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3"/>
      <c r="CA241" s="121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3"/>
      <c r="CP241" s="115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7"/>
    </row>
    <row r="242" spans="1:108" s="6" customFormat="1" ht="24.75" customHeight="1">
      <c r="A242" s="136" t="s">
        <v>142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8"/>
      <c r="AT242" s="112" t="s">
        <v>20</v>
      </c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4"/>
      <c r="BJ242" s="115">
        <f>BJ244</f>
        <v>23379</v>
      </c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7"/>
      <c r="CA242" s="115">
        <f>BJ242</f>
        <v>23379</v>
      </c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7"/>
      <c r="CP242" s="121"/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3"/>
    </row>
    <row r="243" spans="1:108" s="6" customFormat="1" ht="18" customHeight="1">
      <c r="A243" s="145" t="s">
        <v>7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7"/>
      <c r="AT243" s="112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4"/>
      <c r="BJ243" s="121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3"/>
      <c r="CA243" s="121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3"/>
      <c r="CP243" s="121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3"/>
    </row>
    <row r="244" spans="1:108" s="6" customFormat="1" ht="29.25" customHeight="1">
      <c r="A244" s="148" t="s">
        <v>182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50"/>
      <c r="AT244" s="112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4"/>
      <c r="BJ244" s="121">
        <v>23379</v>
      </c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2"/>
      <c r="BZ244" s="123"/>
      <c r="CA244" s="121">
        <f>BJ244</f>
        <v>23379</v>
      </c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3"/>
      <c r="CP244" s="121"/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3"/>
    </row>
    <row r="245" spans="1:108" s="6" customFormat="1" ht="17.25" customHeight="1">
      <c r="A245" s="141" t="s">
        <v>144</v>
      </c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3"/>
      <c r="AT245" s="112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4"/>
      <c r="BJ245" s="121">
        <v>23379</v>
      </c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2"/>
      <c r="BZ245" s="123"/>
      <c r="CA245" s="121">
        <f>BJ245</f>
        <v>23379</v>
      </c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3"/>
      <c r="CP245" s="121"/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3"/>
    </row>
    <row r="246" spans="1:108" s="37" customFormat="1" ht="24" customHeight="1">
      <c r="A246" s="175" t="s">
        <v>148</v>
      </c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77"/>
      <c r="AT246" s="127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9"/>
      <c r="BJ246" s="121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3"/>
      <c r="CA246" s="121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3"/>
      <c r="CP246" s="115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7"/>
    </row>
    <row r="247" spans="1:108" s="37" customFormat="1" ht="14.25" customHeight="1">
      <c r="A247" s="124" t="s">
        <v>7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6"/>
      <c r="AT247" s="127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9"/>
      <c r="BJ247" s="121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3"/>
      <c r="CA247" s="121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3"/>
      <c r="CP247" s="115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7"/>
    </row>
    <row r="248" spans="1:108" s="6" customFormat="1" ht="30" customHeight="1">
      <c r="A248" s="36"/>
      <c r="B248" s="139" t="s">
        <v>30</v>
      </c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40"/>
      <c r="AT248" s="112">
        <v>240</v>
      </c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4"/>
      <c r="BJ248" s="121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3"/>
      <c r="CA248" s="121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3"/>
      <c r="CP248" s="121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3"/>
    </row>
    <row r="249" spans="1:108" s="37" customFormat="1" ht="24.75" customHeight="1">
      <c r="A249" s="175" t="s">
        <v>146</v>
      </c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6"/>
      <c r="AL249" s="176"/>
      <c r="AM249" s="176"/>
      <c r="AN249" s="176"/>
      <c r="AO249" s="176"/>
      <c r="AP249" s="176"/>
      <c r="AQ249" s="176"/>
      <c r="AR249" s="176"/>
      <c r="AS249" s="177"/>
      <c r="AT249" s="127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9"/>
      <c r="BJ249" s="121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3"/>
      <c r="CA249" s="121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3"/>
      <c r="CP249" s="115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7"/>
    </row>
    <row r="250" spans="1:108" s="37" customFormat="1" ht="14.25" customHeight="1">
      <c r="A250" s="124" t="s">
        <v>7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6"/>
      <c r="AT250" s="127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9"/>
      <c r="BJ250" s="121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3"/>
      <c r="CA250" s="121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3"/>
      <c r="CP250" s="115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7"/>
    </row>
    <row r="251" spans="1:108" s="37" customFormat="1" ht="14.25" customHeight="1">
      <c r="A251" s="124" t="s">
        <v>144</v>
      </c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6"/>
      <c r="AT251" s="127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9"/>
      <c r="BJ251" s="121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3"/>
      <c r="CA251" s="121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3"/>
      <c r="CP251" s="115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7"/>
    </row>
    <row r="252" spans="1:108" s="37" customFormat="1" ht="14.25" customHeight="1">
      <c r="A252" s="124" t="s">
        <v>145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6"/>
      <c r="AT252" s="127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9"/>
      <c r="BJ252" s="121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3"/>
      <c r="CA252" s="121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3"/>
      <c r="CP252" s="115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7"/>
    </row>
    <row r="253" spans="1:108" s="37" customFormat="1" ht="14.25" customHeight="1">
      <c r="A253" s="124" t="s">
        <v>167</v>
      </c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6"/>
      <c r="AT253" s="127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9"/>
      <c r="BJ253" s="121"/>
      <c r="BK253" s="122"/>
      <c r="BL253" s="122"/>
      <c r="BM253" s="122"/>
      <c r="BN253" s="122"/>
      <c r="BO253" s="122"/>
      <c r="BP253" s="122"/>
      <c r="BQ253" s="122"/>
      <c r="BR253" s="122"/>
      <c r="BS253" s="122"/>
      <c r="BT253" s="122"/>
      <c r="BU253" s="122"/>
      <c r="BV253" s="122"/>
      <c r="BW253" s="122"/>
      <c r="BX253" s="122"/>
      <c r="BY253" s="122"/>
      <c r="BZ253" s="123"/>
      <c r="CA253" s="121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2"/>
      <c r="CN253" s="122"/>
      <c r="CO253" s="123"/>
      <c r="CP253" s="115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7"/>
    </row>
    <row r="254" spans="1:108" s="37" customFormat="1" ht="14.25" customHeight="1">
      <c r="A254" s="124" t="s">
        <v>170</v>
      </c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6"/>
      <c r="AT254" s="127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9"/>
      <c r="BJ254" s="121"/>
      <c r="BK254" s="122"/>
      <c r="BL254" s="122"/>
      <c r="BM254" s="122"/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2"/>
      <c r="BZ254" s="123"/>
      <c r="CA254" s="121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2"/>
      <c r="CN254" s="122"/>
      <c r="CO254" s="123"/>
      <c r="CP254" s="115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7"/>
    </row>
    <row r="255" spans="1:108" s="37" customFormat="1" ht="21" customHeight="1">
      <c r="A255" s="175" t="s">
        <v>148</v>
      </c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  <c r="AG255" s="176"/>
      <c r="AH255" s="176"/>
      <c r="AI255" s="176"/>
      <c r="AJ255" s="176"/>
      <c r="AK255" s="176"/>
      <c r="AL255" s="176"/>
      <c r="AM255" s="176"/>
      <c r="AN255" s="176"/>
      <c r="AO255" s="176"/>
      <c r="AP255" s="176"/>
      <c r="AQ255" s="176"/>
      <c r="AR255" s="176"/>
      <c r="AS255" s="177"/>
      <c r="AT255" s="127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9"/>
      <c r="BJ255" s="121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3"/>
      <c r="CA255" s="121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3"/>
      <c r="CP255" s="115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7"/>
    </row>
    <row r="256" spans="1:108" s="37" customFormat="1" ht="14.25" customHeight="1">
      <c r="A256" s="124" t="s">
        <v>7</v>
      </c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6"/>
      <c r="AT256" s="127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9"/>
      <c r="BJ256" s="121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3"/>
      <c r="CA256" s="121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3"/>
      <c r="CP256" s="115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16"/>
      <c r="DB256" s="116"/>
      <c r="DC256" s="116"/>
      <c r="DD256" s="117"/>
    </row>
    <row r="257" spans="1:108" s="37" customFormat="1" ht="15" customHeight="1">
      <c r="A257" s="133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5"/>
      <c r="AT257" s="127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9"/>
      <c r="BJ257" s="121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3"/>
      <c r="CA257" s="121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3"/>
      <c r="CP257" s="115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7"/>
    </row>
    <row r="258" spans="1:108" s="6" customFormat="1" ht="14.25" customHeight="1">
      <c r="A258" s="36"/>
      <c r="B258" s="89" t="s">
        <v>1</v>
      </c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90"/>
      <c r="AT258" s="112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4"/>
      <c r="BJ258" s="121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3"/>
      <c r="CA258" s="121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3"/>
      <c r="CP258" s="121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3"/>
    </row>
    <row r="259" spans="1:108" s="6" customFormat="1" ht="33.75" customHeight="1">
      <c r="A259" s="36"/>
      <c r="B259" s="131" t="s">
        <v>138</v>
      </c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2"/>
      <c r="AT259" s="112">
        <v>241</v>
      </c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4"/>
      <c r="BJ259" s="121"/>
      <c r="BK259" s="122"/>
      <c r="BL259" s="122"/>
      <c r="BM259" s="122"/>
      <c r="BN259" s="122"/>
      <c r="BO259" s="122"/>
      <c r="BP259" s="122"/>
      <c r="BQ259" s="122"/>
      <c r="BR259" s="122"/>
      <c r="BS259" s="122"/>
      <c r="BT259" s="122"/>
      <c r="BU259" s="122"/>
      <c r="BV259" s="122"/>
      <c r="BW259" s="122"/>
      <c r="BX259" s="122"/>
      <c r="BY259" s="122"/>
      <c r="BZ259" s="123"/>
      <c r="CA259" s="121"/>
      <c r="CB259" s="122"/>
      <c r="CC259" s="122"/>
      <c r="CD259" s="122"/>
      <c r="CE259" s="122"/>
      <c r="CF259" s="122"/>
      <c r="CG259" s="122"/>
      <c r="CH259" s="122"/>
      <c r="CI259" s="122"/>
      <c r="CJ259" s="122"/>
      <c r="CK259" s="122"/>
      <c r="CL259" s="122"/>
      <c r="CM259" s="122"/>
      <c r="CN259" s="122"/>
      <c r="CO259" s="123"/>
      <c r="CP259" s="121"/>
      <c r="CQ259" s="122"/>
      <c r="CR259" s="122"/>
      <c r="CS259" s="122"/>
      <c r="CT259" s="122"/>
      <c r="CU259" s="122"/>
      <c r="CV259" s="122"/>
      <c r="CW259" s="122"/>
      <c r="CX259" s="122"/>
      <c r="CY259" s="122"/>
      <c r="CZ259" s="122"/>
      <c r="DA259" s="122"/>
      <c r="DB259" s="122"/>
      <c r="DC259" s="122"/>
      <c r="DD259" s="123"/>
    </row>
    <row r="260" spans="1:108" s="37" customFormat="1" ht="27.75" customHeight="1">
      <c r="A260" s="175" t="s">
        <v>146</v>
      </c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  <c r="AN260" s="176"/>
      <c r="AO260" s="176"/>
      <c r="AP260" s="176"/>
      <c r="AQ260" s="176"/>
      <c r="AR260" s="176"/>
      <c r="AS260" s="177"/>
      <c r="AT260" s="127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9"/>
      <c r="BJ260" s="121"/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22"/>
      <c r="BU260" s="122"/>
      <c r="BV260" s="122"/>
      <c r="BW260" s="122"/>
      <c r="BX260" s="122"/>
      <c r="BY260" s="122"/>
      <c r="BZ260" s="123"/>
      <c r="CA260" s="121"/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3"/>
      <c r="CP260" s="115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7"/>
    </row>
    <row r="261" spans="1:108" s="37" customFormat="1" ht="14.25" customHeight="1">
      <c r="A261" s="124" t="s">
        <v>7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6"/>
      <c r="AT261" s="127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9"/>
      <c r="BJ261" s="121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22"/>
      <c r="BZ261" s="123"/>
      <c r="CA261" s="121"/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3"/>
      <c r="CP261" s="115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7"/>
    </row>
    <row r="262" spans="1:108" s="37" customFormat="1" ht="14.25" customHeight="1">
      <c r="A262" s="124" t="s">
        <v>144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6"/>
      <c r="AT262" s="127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9"/>
      <c r="BJ262" s="121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3"/>
      <c r="CA262" s="121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3"/>
      <c r="CP262" s="115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7"/>
    </row>
    <row r="263" spans="1:108" s="37" customFormat="1" ht="14.25" customHeight="1">
      <c r="A263" s="124" t="s">
        <v>145</v>
      </c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6"/>
      <c r="AT263" s="127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9"/>
      <c r="BJ263" s="121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3"/>
      <c r="CA263" s="121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3"/>
      <c r="CP263" s="115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7"/>
    </row>
    <row r="264" spans="1:108" s="37" customFormat="1" ht="14.25" customHeight="1">
      <c r="A264" s="124" t="s">
        <v>167</v>
      </c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6"/>
      <c r="AT264" s="127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9"/>
      <c r="BJ264" s="121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3"/>
      <c r="CA264" s="121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3"/>
      <c r="CP264" s="115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7"/>
    </row>
    <row r="265" spans="1:108" s="37" customFormat="1" ht="14.25" customHeight="1">
      <c r="A265" s="124" t="s">
        <v>170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6"/>
      <c r="AT265" s="127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9"/>
      <c r="BJ265" s="121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3"/>
      <c r="CA265" s="121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3"/>
      <c r="CP265" s="115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7"/>
    </row>
    <row r="266" spans="1:108" s="37" customFormat="1" ht="24.75" customHeight="1">
      <c r="A266" s="175" t="s">
        <v>148</v>
      </c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7"/>
      <c r="AT266" s="127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9"/>
      <c r="BJ266" s="121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3"/>
      <c r="CA266" s="121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3"/>
      <c r="CP266" s="115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7"/>
    </row>
    <row r="267" spans="1:108" s="37" customFormat="1" ht="14.25" customHeight="1">
      <c r="A267" s="124" t="s">
        <v>7</v>
      </c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6"/>
      <c r="AT267" s="127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9"/>
      <c r="BJ267" s="121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22"/>
      <c r="BU267" s="122"/>
      <c r="BV267" s="122"/>
      <c r="BW267" s="122"/>
      <c r="BX267" s="122"/>
      <c r="BY267" s="122"/>
      <c r="BZ267" s="123"/>
      <c r="CA267" s="121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3"/>
      <c r="CP267" s="115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7"/>
    </row>
    <row r="268" spans="1:108" s="37" customFormat="1" ht="14.25" customHeight="1">
      <c r="A268" s="133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5"/>
      <c r="AT268" s="127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9"/>
      <c r="BJ268" s="121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3"/>
      <c r="CA268" s="121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3"/>
      <c r="CP268" s="115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7"/>
    </row>
    <row r="269" spans="1:108" s="6" customFormat="1" ht="15">
      <c r="A269" s="36"/>
      <c r="B269" s="139" t="s">
        <v>46</v>
      </c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40"/>
      <c r="AT269" s="112">
        <v>260</v>
      </c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4"/>
      <c r="BJ269" s="121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3"/>
      <c r="CA269" s="121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3"/>
      <c r="CP269" s="121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3"/>
    </row>
    <row r="270" spans="1:108" s="37" customFormat="1" ht="29.25" customHeight="1">
      <c r="A270" s="175" t="s">
        <v>146</v>
      </c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  <c r="AF270" s="176"/>
      <c r="AG270" s="176"/>
      <c r="AH270" s="176"/>
      <c r="AI270" s="176"/>
      <c r="AJ270" s="176"/>
      <c r="AK270" s="176"/>
      <c r="AL270" s="176"/>
      <c r="AM270" s="176"/>
      <c r="AN270" s="176"/>
      <c r="AO270" s="176"/>
      <c r="AP270" s="176"/>
      <c r="AQ270" s="176"/>
      <c r="AR270" s="176"/>
      <c r="AS270" s="177"/>
      <c r="AT270" s="127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9"/>
      <c r="BJ270" s="121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3"/>
      <c r="CA270" s="121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3"/>
      <c r="CP270" s="115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7"/>
    </row>
    <row r="271" spans="1:108" s="37" customFormat="1" ht="14.25" customHeight="1">
      <c r="A271" s="124" t="s">
        <v>7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6"/>
      <c r="AT271" s="127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9"/>
      <c r="BJ271" s="121"/>
      <c r="BK271" s="122"/>
      <c r="BL271" s="122"/>
      <c r="BM271" s="122"/>
      <c r="BN271" s="122"/>
      <c r="BO271" s="122"/>
      <c r="BP271" s="122"/>
      <c r="BQ271" s="122"/>
      <c r="BR271" s="122"/>
      <c r="BS271" s="122"/>
      <c r="BT271" s="122"/>
      <c r="BU271" s="122"/>
      <c r="BV271" s="122"/>
      <c r="BW271" s="122"/>
      <c r="BX271" s="122"/>
      <c r="BY271" s="122"/>
      <c r="BZ271" s="123"/>
      <c r="CA271" s="121"/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3"/>
      <c r="CP271" s="115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7"/>
    </row>
    <row r="272" spans="1:108" s="37" customFormat="1" ht="14.25" customHeight="1">
      <c r="A272" s="124" t="s">
        <v>144</v>
      </c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/>
      <c r="AT272" s="127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9"/>
      <c r="BJ272" s="121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3"/>
      <c r="CA272" s="121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3"/>
      <c r="CP272" s="115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7"/>
    </row>
    <row r="273" spans="1:108" s="37" customFormat="1" ht="14.25" customHeight="1">
      <c r="A273" s="124" t="s">
        <v>145</v>
      </c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6"/>
      <c r="AT273" s="127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9"/>
      <c r="BJ273" s="121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3"/>
      <c r="CA273" s="121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3"/>
      <c r="CP273" s="115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7"/>
    </row>
    <row r="274" spans="1:108" s="37" customFormat="1" ht="14.25" customHeight="1">
      <c r="A274" s="124" t="s">
        <v>167</v>
      </c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/>
      <c r="AT274" s="127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9"/>
      <c r="BJ274" s="121"/>
      <c r="BK274" s="122"/>
      <c r="BL274" s="122"/>
      <c r="BM274" s="122"/>
      <c r="BN274" s="122"/>
      <c r="BO274" s="122"/>
      <c r="BP274" s="122"/>
      <c r="BQ274" s="122"/>
      <c r="BR274" s="122"/>
      <c r="BS274" s="122"/>
      <c r="BT274" s="122"/>
      <c r="BU274" s="122"/>
      <c r="BV274" s="122"/>
      <c r="BW274" s="122"/>
      <c r="BX274" s="122"/>
      <c r="BY274" s="122"/>
      <c r="BZ274" s="123"/>
      <c r="CA274" s="121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3"/>
      <c r="CP274" s="115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7"/>
    </row>
    <row r="275" spans="1:108" s="37" customFormat="1" ht="14.25" customHeight="1">
      <c r="A275" s="124" t="s">
        <v>170</v>
      </c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6"/>
      <c r="AT275" s="127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9"/>
      <c r="BJ275" s="121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3"/>
      <c r="CA275" s="121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3"/>
      <c r="CP275" s="115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7"/>
    </row>
    <row r="276" spans="1:108" s="37" customFormat="1" ht="27" customHeight="1">
      <c r="A276" s="175" t="s">
        <v>148</v>
      </c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7"/>
      <c r="AT276" s="127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9"/>
      <c r="BJ276" s="121"/>
      <c r="BK276" s="122"/>
      <c r="BL276" s="122"/>
      <c r="BM276" s="122"/>
      <c r="BN276" s="122"/>
      <c r="BO276" s="122"/>
      <c r="BP276" s="122"/>
      <c r="BQ276" s="122"/>
      <c r="BR276" s="122"/>
      <c r="BS276" s="122"/>
      <c r="BT276" s="122"/>
      <c r="BU276" s="122"/>
      <c r="BV276" s="122"/>
      <c r="BW276" s="122"/>
      <c r="BX276" s="122"/>
      <c r="BY276" s="122"/>
      <c r="BZ276" s="123"/>
      <c r="CA276" s="121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3"/>
      <c r="CP276" s="115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16"/>
      <c r="DB276" s="116"/>
      <c r="DC276" s="116"/>
      <c r="DD276" s="117"/>
    </row>
    <row r="277" spans="1:108" s="37" customFormat="1" ht="14.25" customHeight="1">
      <c r="A277" s="124" t="s">
        <v>7</v>
      </c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6"/>
      <c r="AT277" s="127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9"/>
      <c r="BJ277" s="121"/>
      <c r="BK277" s="122"/>
      <c r="BL277" s="122"/>
      <c r="BM277" s="122"/>
      <c r="BN277" s="122"/>
      <c r="BO277" s="122"/>
      <c r="BP277" s="122"/>
      <c r="BQ277" s="122"/>
      <c r="BR277" s="122"/>
      <c r="BS277" s="122"/>
      <c r="BT277" s="122"/>
      <c r="BU277" s="122"/>
      <c r="BV277" s="122"/>
      <c r="BW277" s="122"/>
      <c r="BX277" s="122"/>
      <c r="BY277" s="122"/>
      <c r="BZ277" s="123"/>
      <c r="CA277" s="121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2"/>
      <c r="CM277" s="122"/>
      <c r="CN277" s="122"/>
      <c r="CO277" s="123"/>
      <c r="CP277" s="115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7"/>
    </row>
    <row r="278" spans="1:108" s="37" customFormat="1" ht="15" customHeight="1">
      <c r="A278" s="133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5"/>
      <c r="AT278" s="127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9"/>
      <c r="BJ278" s="121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22"/>
      <c r="BU278" s="122"/>
      <c r="BV278" s="122"/>
      <c r="BW278" s="122"/>
      <c r="BX278" s="122"/>
      <c r="BY278" s="122"/>
      <c r="BZ278" s="123"/>
      <c r="CA278" s="121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3"/>
      <c r="CP278" s="115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7"/>
    </row>
    <row r="279" spans="1:108" s="6" customFormat="1" ht="14.25" customHeight="1">
      <c r="A279" s="36"/>
      <c r="B279" s="89" t="s">
        <v>1</v>
      </c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90"/>
      <c r="AT279" s="112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4"/>
      <c r="BJ279" s="121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3"/>
      <c r="CA279" s="121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3"/>
      <c r="CP279" s="121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2"/>
      <c r="DB279" s="122"/>
      <c r="DC279" s="122"/>
      <c r="DD279" s="123"/>
    </row>
    <row r="280" spans="1:108" s="6" customFormat="1" ht="19.5" customHeight="1">
      <c r="A280" s="36"/>
      <c r="B280" s="131" t="s">
        <v>113</v>
      </c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2"/>
      <c r="AT280" s="112">
        <v>262</v>
      </c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4"/>
      <c r="BJ280" s="121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2"/>
      <c r="BW280" s="122"/>
      <c r="BX280" s="122"/>
      <c r="BY280" s="122"/>
      <c r="BZ280" s="123"/>
      <c r="CA280" s="121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3"/>
      <c r="CP280" s="121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3"/>
    </row>
    <row r="281" spans="1:108" s="37" customFormat="1" ht="30" customHeight="1">
      <c r="A281" s="175" t="s">
        <v>146</v>
      </c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176"/>
      <c r="AN281" s="176"/>
      <c r="AO281" s="176"/>
      <c r="AP281" s="176"/>
      <c r="AQ281" s="176"/>
      <c r="AR281" s="176"/>
      <c r="AS281" s="177"/>
      <c r="AT281" s="127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9"/>
      <c r="BJ281" s="121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3"/>
      <c r="CA281" s="121"/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3"/>
      <c r="CP281" s="115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7"/>
    </row>
    <row r="282" spans="1:108" s="37" customFormat="1" ht="14.25" customHeight="1">
      <c r="A282" s="124" t="s">
        <v>7</v>
      </c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6"/>
      <c r="AT282" s="127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9"/>
      <c r="BJ282" s="121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3"/>
      <c r="CA282" s="121"/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3"/>
      <c r="CP282" s="115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16"/>
      <c r="DB282" s="116"/>
      <c r="DC282" s="116"/>
      <c r="DD282" s="117"/>
    </row>
    <row r="283" spans="1:108" s="37" customFormat="1" ht="14.25" customHeight="1">
      <c r="A283" s="124" t="s">
        <v>144</v>
      </c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6"/>
      <c r="AT283" s="127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9"/>
      <c r="BJ283" s="121"/>
      <c r="BK283" s="122"/>
      <c r="BL283" s="122"/>
      <c r="BM283" s="122"/>
      <c r="BN283" s="122"/>
      <c r="BO283" s="122"/>
      <c r="BP283" s="122"/>
      <c r="BQ283" s="122"/>
      <c r="BR283" s="122"/>
      <c r="BS283" s="122"/>
      <c r="BT283" s="122"/>
      <c r="BU283" s="122"/>
      <c r="BV283" s="122"/>
      <c r="BW283" s="122"/>
      <c r="BX283" s="122"/>
      <c r="BY283" s="122"/>
      <c r="BZ283" s="123"/>
      <c r="CA283" s="121"/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3"/>
      <c r="CP283" s="115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7"/>
    </row>
    <row r="284" spans="1:108" s="37" customFormat="1" ht="14.25" customHeight="1">
      <c r="A284" s="124" t="s">
        <v>145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6"/>
      <c r="AT284" s="127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9"/>
      <c r="BJ284" s="121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2"/>
      <c r="BZ284" s="123"/>
      <c r="CA284" s="121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3"/>
      <c r="CP284" s="115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16"/>
      <c r="DB284" s="116"/>
      <c r="DC284" s="116"/>
      <c r="DD284" s="117"/>
    </row>
    <row r="285" spans="1:108" s="37" customFormat="1" ht="14.25" customHeight="1">
      <c r="A285" s="124" t="s">
        <v>167</v>
      </c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6"/>
      <c r="AT285" s="127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9"/>
      <c r="BJ285" s="121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3"/>
      <c r="CA285" s="121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3"/>
      <c r="CP285" s="115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16"/>
      <c r="DB285" s="116"/>
      <c r="DC285" s="116"/>
      <c r="DD285" s="117"/>
    </row>
    <row r="286" spans="1:108" s="37" customFormat="1" ht="14.25" customHeight="1">
      <c r="A286" s="124" t="s">
        <v>170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6"/>
      <c r="AT286" s="127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9"/>
      <c r="BJ286" s="121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3"/>
      <c r="CA286" s="121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3"/>
      <c r="CP286" s="115"/>
      <c r="CQ286" s="116"/>
      <c r="CR286" s="116"/>
      <c r="CS286" s="116"/>
      <c r="CT286" s="116"/>
      <c r="CU286" s="116"/>
      <c r="CV286" s="116"/>
      <c r="CW286" s="116"/>
      <c r="CX286" s="116"/>
      <c r="CY286" s="116"/>
      <c r="CZ286" s="116"/>
      <c r="DA286" s="116"/>
      <c r="DB286" s="116"/>
      <c r="DC286" s="116"/>
      <c r="DD286" s="117"/>
    </row>
    <row r="287" spans="1:108" s="37" customFormat="1" ht="30" customHeight="1">
      <c r="A287" s="175" t="s">
        <v>148</v>
      </c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6"/>
      <c r="AG287" s="176"/>
      <c r="AH287" s="176"/>
      <c r="AI287" s="176"/>
      <c r="AJ287" s="176"/>
      <c r="AK287" s="176"/>
      <c r="AL287" s="176"/>
      <c r="AM287" s="176"/>
      <c r="AN287" s="176"/>
      <c r="AO287" s="176"/>
      <c r="AP287" s="176"/>
      <c r="AQ287" s="176"/>
      <c r="AR287" s="176"/>
      <c r="AS287" s="177"/>
      <c r="AT287" s="127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9"/>
      <c r="BJ287" s="121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22"/>
      <c r="BU287" s="122"/>
      <c r="BV287" s="122"/>
      <c r="BW287" s="122"/>
      <c r="BX287" s="122"/>
      <c r="BY287" s="122"/>
      <c r="BZ287" s="123"/>
      <c r="CA287" s="121"/>
      <c r="CB287" s="122"/>
      <c r="CC287" s="122"/>
      <c r="CD287" s="122"/>
      <c r="CE287" s="122"/>
      <c r="CF287" s="122"/>
      <c r="CG287" s="122"/>
      <c r="CH287" s="122"/>
      <c r="CI287" s="122"/>
      <c r="CJ287" s="122"/>
      <c r="CK287" s="122"/>
      <c r="CL287" s="122"/>
      <c r="CM287" s="122"/>
      <c r="CN287" s="122"/>
      <c r="CO287" s="123"/>
      <c r="CP287" s="115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16"/>
      <c r="DB287" s="116"/>
      <c r="DC287" s="116"/>
      <c r="DD287" s="117"/>
    </row>
    <row r="288" spans="1:108" s="37" customFormat="1" ht="14.25" customHeight="1">
      <c r="A288" s="124" t="s">
        <v>7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6"/>
      <c r="AT288" s="127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9"/>
      <c r="BJ288" s="121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3"/>
      <c r="CA288" s="121"/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3"/>
      <c r="CP288" s="115"/>
      <c r="CQ288" s="116"/>
      <c r="CR288" s="116"/>
      <c r="CS288" s="116"/>
      <c r="CT288" s="116"/>
      <c r="CU288" s="116"/>
      <c r="CV288" s="116"/>
      <c r="CW288" s="116"/>
      <c r="CX288" s="116"/>
      <c r="CY288" s="116"/>
      <c r="CZ288" s="116"/>
      <c r="DA288" s="116"/>
      <c r="DB288" s="116"/>
      <c r="DC288" s="116"/>
      <c r="DD288" s="117"/>
    </row>
    <row r="289" spans="1:108" s="37" customFormat="1" ht="15" customHeight="1">
      <c r="A289" s="133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5"/>
      <c r="AT289" s="127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9"/>
      <c r="BJ289" s="121"/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3"/>
      <c r="CA289" s="121"/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3"/>
      <c r="CP289" s="115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7"/>
    </row>
    <row r="290" spans="1:108" s="6" customFormat="1" ht="45" customHeight="1">
      <c r="A290" s="36"/>
      <c r="B290" s="131" t="s">
        <v>114</v>
      </c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2"/>
      <c r="AT290" s="112">
        <v>263</v>
      </c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4"/>
      <c r="BJ290" s="121">
        <f>BJ291</f>
        <v>90300</v>
      </c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3"/>
      <c r="CA290" s="121">
        <f>BJ290</f>
        <v>90300</v>
      </c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3"/>
      <c r="CP290" s="121"/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2"/>
      <c r="DB290" s="122"/>
      <c r="DC290" s="122"/>
      <c r="DD290" s="123"/>
    </row>
    <row r="291" spans="1:108" s="37" customFormat="1" ht="27" customHeight="1">
      <c r="A291" s="175" t="s">
        <v>146</v>
      </c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6"/>
      <c r="AG291" s="176"/>
      <c r="AH291" s="176"/>
      <c r="AI291" s="176"/>
      <c r="AJ291" s="176"/>
      <c r="AK291" s="176"/>
      <c r="AL291" s="176"/>
      <c r="AM291" s="176"/>
      <c r="AN291" s="176"/>
      <c r="AO291" s="176"/>
      <c r="AP291" s="176"/>
      <c r="AQ291" s="176"/>
      <c r="AR291" s="176"/>
      <c r="AS291" s="177"/>
      <c r="AT291" s="127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9"/>
      <c r="BJ291" s="121">
        <f>BJ294</f>
        <v>90300</v>
      </c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3"/>
      <c r="CA291" s="121">
        <f>BJ291</f>
        <v>90300</v>
      </c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3"/>
      <c r="CP291" s="115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16"/>
      <c r="DB291" s="116"/>
      <c r="DC291" s="116"/>
      <c r="DD291" s="117"/>
    </row>
    <row r="292" spans="1:108" s="37" customFormat="1" ht="14.25" customHeight="1">
      <c r="A292" s="124" t="s">
        <v>7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6"/>
      <c r="AT292" s="127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9"/>
      <c r="BJ292" s="121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3"/>
      <c r="CA292" s="121"/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3"/>
      <c r="CP292" s="115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7"/>
    </row>
    <row r="293" spans="1:108" s="37" customFormat="1" ht="14.25" customHeight="1">
      <c r="A293" s="124" t="s">
        <v>144</v>
      </c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6"/>
      <c r="AT293" s="127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9"/>
      <c r="BJ293" s="121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3"/>
      <c r="CA293" s="121"/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3"/>
      <c r="CP293" s="115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7"/>
    </row>
    <row r="294" spans="1:108" s="37" customFormat="1" ht="14.25" customHeight="1">
      <c r="A294" s="124" t="s">
        <v>145</v>
      </c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6"/>
      <c r="AT294" s="127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9"/>
      <c r="BJ294" s="121">
        <v>90300</v>
      </c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3"/>
      <c r="CA294" s="121">
        <f>BJ294</f>
        <v>90300</v>
      </c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3"/>
      <c r="CP294" s="115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7"/>
    </row>
    <row r="295" spans="1:108" s="37" customFormat="1" ht="14.25" customHeight="1">
      <c r="A295" s="124" t="s">
        <v>167</v>
      </c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6"/>
      <c r="AT295" s="127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9"/>
      <c r="BJ295" s="121">
        <v>90300</v>
      </c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3"/>
      <c r="CA295" s="121">
        <f>BJ295</f>
        <v>90300</v>
      </c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3"/>
      <c r="CP295" s="115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7"/>
    </row>
    <row r="296" spans="1:108" s="37" customFormat="1" ht="14.25" customHeight="1">
      <c r="A296" s="124" t="s">
        <v>170</v>
      </c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6"/>
      <c r="AT296" s="127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9"/>
      <c r="BJ296" s="121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3"/>
      <c r="CA296" s="121"/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3"/>
      <c r="CP296" s="115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7"/>
    </row>
    <row r="297" spans="1:108" s="6" customFormat="1" ht="27" customHeight="1">
      <c r="A297" s="136" t="s">
        <v>142</v>
      </c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8"/>
      <c r="AT297" s="112" t="s">
        <v>20</v>
      </c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4"/>
      <c r="BJ297" s="115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7"/>
      <c r="CA297" s="115">
        <f>BJ297</f>
        <v>0</v>
      </c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7"/>
      <c r="CP297" s="121"/>
      <c r="CQ297" s="122"/>
      <c r="CR297" s="122"/>
      <c r="CS297" s="122"/>
      <c r="CT297" s="122"/>
      <c r="CU297" s="122"/>
      <c r="CV297" s="122"/>
      <c r="CW297" s="122"/>
      <c r="CX297" s="122"/>
      <c r="CY297" s="122"/>
      <c r="CZ297" s="122"/>
      <c r="DA297" s="122"/>
      <c r="DB297" s="122"/>
      <c r="DC297" s="122"/>
      <c r="DD297" s="123"/>
    </row>
    <row r="298" spans="1:108" s="6" customFormat="1" ht="18" customHeight="1">
      <c r="A298" s="145" t="s">
        <v>7</v>
      </c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7"/>
      <c r="AT298" s="112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4"/>
      <c r="BJ298" s="121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3"/>
      <c r="CA298" s="121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3"/>
      <c r="CP298" s="121"/>
      <c r="CQ298" s="122"/>
      <c r="CR298" s="122"/>
      <c r="CS298" s="122"/>
      <c r="CT298" s="122"/>
      <c r="CU298" s="122"/>
      <c r="CV298" s="122"/>
      <c r="CW298" s="122"/>
      <c r="CX298" s="122"/>
      <c r="CY298" s="122"/>
      <c r="CZ298" s="122"/>
      <c r="DA298" s="122"/>
      <c r="DB298" s="122"/>
      <c r="DC298" s="122"/>
      <c r="DD298" s="123"/>
    </row>
    <row r="299" spans="1:108" s="6" customFormat="1" ht="29.25" customHeight="1">
      <c r="A299" s="148" t="s">
        <v>182</v>
      </c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50"/>
      <c r="AT299" s="112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4"/>
      <c r="BJ299" s="121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3"/>
      <c r="CA299" s="121">
        <f aca="true" t="shared" si="10" ref="CA299:CA304">BJ299</f>
        <v>0</v>
      </c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3"/>
      <c r="CP299" s="121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3"/>
    </row>
    <row r="300" spans="1:108" s="6" customFormat="1" ht="18" customHeight="1">
      <c r="A300" s="141" t="s">
        <v>144</v>
      </c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3"/>
      <c r="AT300" s="112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4"/>
      <c r="BJ300" s="121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22"/>
      <c r="BZ300" s="123"/>
      <c r="CA300" s="121">
        <f t="shared" si="10"/>
        <v>0</v>
      </c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3"/>
      <c r="CP300" s="121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3"/>
    </row>
    <row r="301" spans="1:108" s="6" customFormat="1" ht="18" customHeight="1">
      <c r="A301" s="144" t="s">
        <v>183</v>
      </c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90"/>
      <c r="AT301" s="112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4"/>
      <c r="BJ301" s="121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2"/>
      <c r="BU301" s="122"/>
      <c r="BV301" s="122"/>
      <c r="BW301" s="122"/>
      <c r="BX301" s="122"/>
      <c r="BY301" s="122"/>
      <c r="BZ301" s="123"/>
      <c r="CA301" s="121">
        <f t="shared" si="10"/>
        <v>0</v>
      </c>
      <c r="CB301" s="122"/>
      <c r="CC301" s="122"/>
      <c r="CD301" s="122"/>
      <c r="CE301" s="122"/>
      <c r="CF301" s="122"/>
      <c r="CG301" s="122"/>
      <c r="CH301" s="122"/>
      <c r="CI301" s="122"/>
      <c r="CJ301" s="122"/>
      <c r="CK301" s="122"/>
      <c r="CL301" s="122"/>
      <c r="CM301" s="122"/>
      <c r="CN301" s="122"/>
      <c r="CO301" s="123"/>
      <c r="CP301" s="121"/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2"/>
      <c r="DB301" s="122"/>
      <c r="DC301" s="122"/>
      <c r="DD301" s="123"/>
    </row>
    <row r="302" spans="1:108" s="6" customFormat="1" ht="18" customHeight="1">
      <c r="A302" s="141" t="s">
        <v>144</v>
      </c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3"/>
      <c r="AT302" s="112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4"/>
      <c r="BJ302" s="121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3"/>
      <c r="CA302" s="121">
        <f t="shared" si="10"/>
        <v>0</v>
      </c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3"/>
      <c r="CP302" s="121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3"/>
    </row>
    <row r="303" spans="1:108" s="6" customFormat="1" ht="18" customHeight="1">
      <c r="A303" s="144" t="s">
        <v>186</v>
      </c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90"/>
      <c r="AT303" s="112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4"/>
      <c r="BJ303" s="121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3"/>
      <c r="CA303" s="121">
        <f t="shared" si="10"/>
        <v>0</v>
      </c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3"/>
      <c r="CP303" s="121"/>
      <c r="CQ303" s="122"/>
      <c r="CR303" s="122"/>
      <c r="CS303" s="122"/>
      <c r="CT303" s="122"/>
      <c r="CU303" s="122"/>
      <c r="CV303" s="122"/>
      <c r="CW303" s="122"/>
      <c r="CX303" s="122"/>
      <c r="CY303" s="122"/>
      <c r="CZ303" s="122"/>
      <c r="DA303" s="122"/>
      <c r="DB303" s="122"/>
      <c r="DC303" s="122"/>
      <c r="DD303" s="123"/>
    </row>
    <row r="304" spans="1:108" s="6" customFormat="1" ht="17.25" customHeight="1">
      <c r="A304" s="141" t="s">
        <v>144</v>
      </c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3"/>
      <c r="AT304" s="112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4"/>
      <c r="BJ304" s="121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3"/>
      <c r="CA304" s="121">
        <f t="shared" si="10"/>
        <v>0</v>
      </c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3"/>
      <c r="CP304" s="121"/>
      <c r="CQ304" s="122"/>
      <c r="CR304" s="122"/>
      <c r="CS304" s="122"/>
      <c r="CT304" s="122"/>
      <c r="CU304" s="122"/>
      <c r="CV304" s="122"/>
      <c r="CW304" s="122"/>
      <c r="CX304" s="122"/>
      <c r="CY304" s="122"/>
      <c r="CZ304" s="122"/>
      <c r="DA304" s="122"/>
      <c r="DB304" s="122"/>
      <c r="DC304" s="122"/>
      <c r="DD304" s="123"/>
    </row>
    <row r="305" spans="1:108" s="37" customFormat="1" ht="31.5" customHeight="1">
      <c r="A305" s="175" t="s">
        <v>148</v>
      </c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6"/>
      <c r="AE305" s="176"/>
      <c r="AF305" s="176"/>
      <c r="AG305" s="176"/>
      <c r="AH305" s="176"/>
      <c r="AI305" s="176"/>
      <c r="AJ305" s="176"/>
      <c r="AK305" s="176"/>
      <c r="AL305" s="176"/>
      <c r="AM305" s="176"/>
      <c r="AN305" s="176"/>
      <c r="AO305" s="176"/>
      <c r="AP305" s="176"/>
      <c r="AQ305" s="176"/>
      <c r="AR305" s="176"/>
      <c r="AS305" s="177"/>
      <c r="AT305" s="127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9"/>
      <c r="BJ305" s="121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3"/>
      <c r="CA305" s="121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3"/>
      <c r="CP305" s="115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7"/>
    </row>
    <row r="306" spans="1:108" s="37" customFormat="1" ht="14.25" customHeight="1">
      <c r="A306" s="124" t="s">
        <v>7</v>
      </c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6"/>
      <c r="AT306" s="127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8"/>
      <c r="BH306" s="128"/>
      <c r="BI306" s="129"/>
      <c r="BJ306" s="121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2"/>
      <c r="BZ306" s="123"/>
      <c r="CA306" s="121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3"/>
      <c r="CP306" s="115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7"/>
    </row>
    <row r="307" spans="1:108" s="37" customFormat="1" ht="15" customHeight="1">
      <c r="A307" s="133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5"/>
      <c r="AT307" s="127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9"/>
      <c r="BJ307" s="121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3"/>
      <c r="CA307" s="121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3"/>
      <c r="CP307" s="115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7"/>
    </row>
    <row r="308" spans="1:108" s="6" customFormat="1" ht="15">
      <c r="A308" s="36"/>
      <c r="B308" s="139" t="s">
        <v>47</v>
      </c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40"/>
      <c r="AT308" s="112">
        <v>290</v>
      </c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4"/>
      <c r="BJ308" s="115">
        <f>BJ309+BJ323</f>
        <v>1599767</v>
      </c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7"/>
      <c r="CA308" s="115">
        <f>BJ308</f>
        <v>1599767</v>
      </c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7"/>
      <c r="CP308" s="121"/>
      <c r="CQ308" s="122"/>
      <c r="CR308" s="122"/>
      <c r="CS308" s="122"/>
      <c r="CT308" s="122"/>
      <c r="CU308" s="122"/>
      <c r="CV308" s="122"/>
      <c r="CW308" s="122"/>
      <c r="CX308" s="122"/>
      <c r="CY308" s="122"/>
      <c r="CZ308" s="122"/>
      <c r="DA308" s="122"/>
      <c r="DB308" s="122"/>
      <c r="DC308" s="122"/>
      <c r="DD308" s="123"/>
    </row>
    <row r="309" spans="1:108" s="37" customFormat="1" ht="29.25" customHeight="1">
      <c r="A309" s="175" t="s">
        <v>146</v>
      </c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6"/>
      <c r="AG309" s="176"/>
      <c r="AH309" s="176"/>
      <c r="AI309" s="176"/>
      <c r="AJ309" s="176"/>
      <c r="AK309" s="176"/>
      <c r="AL309" s="176"/>
      <c r="AM309" s="176"/>
      <c r="AN309" s="176"/>
      <c r="AO309" s="176"/>
      <c r="AP309" s="176"/>
      <c r="AQ309" s="176"/>
      <c r="AR309" s="176"/>
      <c r="AS309" s="177"/>
      <c r="AT309" s="127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9"/>
      <c r="BJ309" s="115">
        <f>BJ311</f>
        <v>1599767</v>
      </c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7"/>
      <c r="CA309" s="115">
        <f>BJ309</f>
        <v>1599767</v>
      </c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7"/>
      <c r="CP309" s="115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7"/>
    </row>
    <row r="310" spans="1:108" s="37" customFormat="1" ht="14.25" customHeight="1">
      <c r="A310" s="124" t="s">
        <v>7</v>
      </c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6"/>
      <c r="AT310" s="127"/>
      <c r="AU310" s="128"/>
      <c r="AV310" s="128"/>
      <c r="AW310" s="128"/>
      <c r="AX310" s="128"/>
      <c r="AY310" s="128"/>
      <c r="AZ310" s="128"/>
      <c r="BA310" s="128"/>
      <c r="BB310" s="128"/>
      <c r="BC310" s="128"/>
      <c r="BD310" s="128"/>
      <c r="BE310" s="128"/>
      <c r="BF310" s="128"/>
      <c r="BG310" s="128"/>
      <c r="BH310" s="128"/>
      <c r="BI310" s="129"/>
      <c r="BJ310" s="121"/>
      <c r="BK310" s="122"/>
      <c r="BL310" s="122"/>
      <c r="BM310" s="122"/>
      <c r="BN310" s="122"/>
      <c r="BO310" s="122"/>
      <c r="BP310" s="122"/>
      <c r="BQ310" s="122"/>
      <c r="BR310" s="122"/>
      <c r="BS310" s="122"/>
      <c r="BT310" s="122"/>
      <c r="BU310" s="122"/>
      <c r="BV310" s="122"/>
      <c r="BW310" s="122"/>
      <c r="BX310" s="122"/>
      <c r="BY310" s="122"/>
      <c r="BZ310" s="123"/>
      <c r="CA310" s="121"/>
      <c r="CB310" s="122"/>
      <c r="CC310" s="122"/>
      <c r="CD310" s="122"/>
      <c r="CE310" s="122"/>
      <c r="CF310" s="122"/>
      <c r="CG310" s="122"/>
      <c r="CH310" s="122"/>
      <c r="CI310" s="122"/>
      <c r="CJ310" s="122"/>
      <c r="CK310" s="122"/>
      <c r="CL310" s="122"/>
      <c r="CM310" s="122"/>
      <c r="CN310" s="122"/>
      <c r="CO310" s="123"/>
      <c r="CP310" s="115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7"/>
    </row>
    <row r="311" spans="1:108" s="37" customFormat="1" ht="14.25" customHeight="1">
      <c r="A311" s="124" t="s">
        <v>144</v>
      </c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6"/>
      <c r="AT311" s="127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9"/>
      <c r="BJ311" s="121">
        <v>1599767</v>
      </c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22"/>
      <c r="BU311" s="122"/>
      <c r="BV311" s="122"/>
      <c r="BW311" s="122"/>
      <c r="BX311" s="122"/>
      <c r="BY311" s="122"/>
      <c r="BZ311" s="123"/>
      <c r="CA311" s="121">
        <f>BJ311</f>
        <v>1599767</v>
      </c>
      <c r="CB311" s="122"/>
      <c r="CC311" s="122"/>
      <c r="CD311" s="122"/>
      <c r="CE311" s="122"/>
      <c r="CF311" s="122"/>
      <c r="CG311" s="122"/>
      <c r="CH311" s="122"/>
      <c r="CI311" s="122"/>
      <c r="CJ311" s="122"/>
      <c r="CK311" s="122"/>
      <c r="CL311" s="122"/>
      <c r="CM311" s="122"/>
      <c r="CN311" s="122"/>
      <c r="CO311" s="123"/>
      <c r="CP311" s="115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7"/>
    </row>
    <row r="312" spans="1:108" s="37" customFormat="1" ht="14.25" customHeight="1">
      <c r="A312" s="124" t="s">
        <v>145</v>
      </c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6"/>
      <c r="AT312" s="127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9"/>
      <c r="BJ312" s="121"/>
      <c r="BK312" s="122"/>
      <c r="BL312" s="122"/>
      <c r="BM312" s="122"/>
      <c r="BN312" s="122"/>
      <c r="BO312" s="122"/>
      <c r="BP312" s="122"/>
      <c r="BQ312" s="122"/>
      <c r="BR312" s="122"/>
      <c r="BS312" s="122"/>
      <c r="BT312" s="122"/>
      <c r="BU312" s="122"/>
      <c r="BV312" s="122"/>
      <c r="BW312" s="122"/>
      <c r="BX312" s="122"/>
      <c r="BY312" s="122"/>
      <c r="BZ312" s="123"/>
      <c r="CA312" s="121"/>
      <c r="CB312" s="122"/>
      <c r="CC312" s="122"/>
      <c r="CD312" s="122"/>
      <c r="CE312" s="122"/>
      <c r="CF312" s="122"/>
      <c r="CG312" s="122"/>
      <c r="CH312" s="122"/>
      <c r="CI312" s="122"/>
      <c r="CJ312" s="122"/>
      <c r="CK312" s="122"/>
      <c r="CL312" s="122"/>
      <c r="CM312" s="122"/>
      <c r="CN312" s="122"/>
      <c r="CO312" s="123"/>
      <c r="CP312" s="115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7"/>
    </row>
    <row r="313" spans="1:108" s="37" customFormat="1" ht="14.25" customHeight="1">
      <c r="A313" s="124" t="s">
        <v>167</v>
      </c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6"/>
      <c r="AT313" s="127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9"/>
      <c r="BJ313" s="121">
        <v>1599767</v>
      </c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2"/>
      <c r="BZ313" s="123"/>
      <c r="CA313" s="121">
        <f>BJ313</f>
        <v>1599767</v>
      </c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3"/>
      <c r="CP313" s="115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7"/>
    </row>
    <row r="314" spans="1:108" s="37" customFormat="1" ht="14.25" customHeight="1">
      <c r="A314" s="124" t="s">
        <v>170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6"/>
      <c r="AT314" s="127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9"/>
      <c r="BJ314" s="121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22"/>
      <c r="BU314" s="122"/>
      <c r="BV314" s="122"/>
      <c r="BW314" s="122"/>
      <c r="BX314" s="122"/>
      <c r="BY314" s="122"/>
      <c r="BZ314" s="123"/>
      <c r="CA314" s="121"/>
      <c r="CB314" s="122"/>
      <c r="CC314" s="122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3"/>
      <c r="CP314" s="115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7"/>
    </row>
    <row r="315" spans="1:108" s="6" customFormat="1" ht="25.5" customHeight="1">
      <c r="A315" s="136" t="s">
        <v>142</v>
      </c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8"/>
      <c r="AT315" s="112" t="s">
        <v>20</v>
      </c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4"/>
      <c r="BJ315" s="115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7"/>
      <c r="CA315" s="115">
        <f>BJ315</f>
        <v>0</v>
      </c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7"/>
      <c r="CP315" s="121"/>
      <c r="CQ315" s="122"/>
      <c r="CR315" s="122"/>
      <c r="CS315" s="122"/>
      <c r="CT315" s="122"/>
      <c r="CU315" s="122"/>
      <c r="CV315" s="122"/>
      <c r="CW315" s="122"/>
      <c r="CX315" s="122"/>
      <c r="CY315" s="122"/>
      <c r="CZ315" s="122"/>
      <c r="DA315" s="122"/>
      <c r="DB315" s="122"/>
      <c r="DC315" s="122"/>
      <c r="DD315" s="123"/>
    </row>
    <row r="316" spans="1:108" s="6" customFormat="1" ht="18" customHeight="1">
      <c r="A316" s="145" t="s">
        <v>7</v>
      </c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7"/>
      <c r="AT316" s="112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4"/>
      <c r="BJ316" s="121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3"/>
      <c r="CA316" s="121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3"/>
      <c r="CP316" s="121"/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2"/>
      <c r="DB316" s="122"/>
      <c r="DC316" s="122"/>
      <c r="DD316" s="123"/>
    </row>
    <row r="317" spans="1:108" s="6" customFormat="1" ht="29.25" customHeight="1">
      <c r="A317" s="148" t="s">
        <v>182</v>
      </c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50"/>
      <c r="AT317" s="112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4"/>
      <c r="BJ317" s="121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3"/>
      <c r="CA317" s="121">
        <f aca="true" t="shared" si="11" ref="CA317:CA322">BJ317</f>
        <v>0</v>
      </c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3"/>
      <c r="CP317" s="121"/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2"/>
      <c r="DB317" s="122"/>
      <c r="DC317" s="122"/>
      <c r="DD317" s="123"/>
    </row>
    <row r="318" spans="1:108" s="6" customFormat="1" ht="18" customHeight="1">
      <c r="A318" s="141" t="s">
        <v>144</v>
      </c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3"/>
      <c r="AT318" s="112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4"/>
      <c r="BJ318" s="121"/>
      <c r="BK318" s="122"/>
      <c r="BL318" s="122"/>
      <c r="BM318" s="122"/>
      <c r="BN318" s="122"/>
      <c r="BO318" s="122"/>
      <c r="BP318" s="122"/>
      <c r="BQ318" s="122"/>
      <c r="BR318" s="122"/>
      <c r="BS318" s="122"/>
      <c r="BT318" s="122"/>
      <c r="BU318" s="122"/>
      <c r="BV318" s="122"/>
      <c r="BW318" s="122"/>
      <c r="BX318" s="122"/>
      <c r="BY318" s="122"/>
      <c r="BZ318" s="123"/>
      <c r="CA318" s="121">
        <f t="shared" si="11"/>
        <v>0</v>
      </c>
      <c r="CB318" s="122"/>
      <c r="CC318" s="122"/>
      <c r="CD318" s="122"/>
      <c r="CE318" s="122"/>
      <c r="CF318" s="122"/>
      <c r="CG318" s="122"/>
      <c r="CH318" s="122"/>
      <c r="CI318" s="122"/>
      <c r="CJ318" s="122"/>
      <c r="CK318" s="122"/>
      <c r="CL318" s="122"/>
      <c r="CM318" s="122"/>
      <c r="CN318" s="122"/>
      <c r="CO318" s="123"/>
      <c r="CP318" s="121"/>
      <c r="CQ318" s="122"/>
      <c r="CR318" s="122"/>
      <c r="CS318" s="122"/>
      <c r="CT318" s="122"/>
      <c r="CU318" s="122"/>
      <c r="CV318" s="122"/>
      <c r="CW318" s="122"/>
      <c r="CX318" s="122"/>
      <c r="CY318" s="122"/>
      <c r="CZ318" s="122"/>
      <c r="DA318" s="122"/>
      <c r="DB318" s="122"/>
      <c r="DC318" s="122"/>
      <c r="DD318" s="123"/>
    </row>
    <row r="319" spans="1:108" s="6" customFormat="1" ht="18" customHeight="1">
      <c r="A319" s="144" t="s">
        <v>183</v>
      </c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90"/>
      <c r="AT319" s="112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4"/>
      <c r="BJ319" s="121"/>
      <c r="BK319" s="122"/>
      <c r="BL319" s="122"/>
      <c r="BM319" s="122"/>
      <c r="BN319" s="122"/>
      <c r="BO319" s="122"/>
      <c r="BP319" s="122"/>
      <c r="BQ319" s="122"/>
      <c r="BR319" s="122"/>
      <c r="BS319" s="122"/>
      <c r="BT319" s="122"/>
      <c r="BU319" s="122"/>
      <c r="BV319" s="122"/>
      <c r="BW319" s="122"/>
      <c r="BX319" s="122"/>
      <c r="BY319" s="122"/>
      <c r="BZ319" s="123"/>
      <c r="CA319" s="121">
        <f t="shared" si="11"/>
        <v>0</v>
      </c>
      <c r="CB319" s="122"/>
      <c r="CC319" s="122"/>
      <c r="CD319" s="122"/>
      <c r="CE319" s="122"/>
      <c r="CF319" s="122"/>
      <c r="CG319" s="122"/>
      <c r="CH319" s="122"/>
      <c r="CI319" s="122"/>
      <c r="CJ319" s="122"/>
      <c r="CK319" s="122"/>
      <c r="CL319" s="122"/>
      <c r="CM319" s="122"/>
      <c r="CN319" s="122"/>
      <c r="CO319" s="123"/>
      <c r="CP319" s="121"/>
      <c r="CQ319" s="122"/>
      <c r="CR319" s="122"/>
      <c r="CS319" s="122"/>
      <c r="CT319" s="122"/>
      <c r="CU319" s="122"/>
      <c r="CV319" s="122"/>
      <c r="CW319" s="122"/>
      <c r="CX319" s="122"/>
      <c r="CY319" s="122"/>
      <c r="CZ319" s="122"/>
      <c r="DA319" s="122"/>
      <c r="DB319" s="122"/>
      <c r="DC319" s="122"/>
      <c r="DD319" s="123"/>
    </row>
    <row r="320" spans="1:108" s="6" customFormat="1" ht="18" customHeight="1">
      <c r="A320" s="141" t="s">
        <v>144</v>
      </c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3"/>
      <c r="AT320" s="112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4"/>
      <c r="BJ320" s="121"/>
      <c r="BK320" s="122"/>
      <c r="BL320" s="122"/>
      <c r="BM320" s="122"/>
      <c r="BN320" s="122"/>
      <c r="BO320" s="122"/>
      <c r="BP320" s="122"/>
      <c r="BQ320" s="122"/>
      <c r="BR320" s="122"/>
      <c r="BS320" s="122"/>
      <c r="BT320" s="122"/>
      <c r="BU320" s="122"/>
      <c r="BV320" s="122"/>
      <c r="BW320" s="122"/>
      <c r="BX320" s="122"/>
      <c r="BY320" s="122"/>
      <c r="BZ320" s="123"/>
      <c r="CA320" s="121">
        <f t="shared" si="11"/>
        <v>0</v>
      </c>
      <c r="CB320" s="122"/>
      <c r="CC320" s="122"/>
      <c r="CD320" s="122"/>
      <c r="CE320" s="122"/>
      <c r="CF320" s="122"/>
      <c r="CG320" s="122"/>
      <c r="CH320" s="122"/>
      <c r="CI320" s="122"/>
      <c r="CJ320" s="122"/>
      <c r="CK320" s="122"/>
      <c r="CL320" s="122"/>
      <c r="CM320" s="122"/>
      <c r="CN320" s="122"/>
      <c r="CO320" s="123"/>
      <c r="CP320" s="121"/>
      <c r="CQ320" s="122"/>
      <c r="CR320" s="122"/>
      <c r="CS320" s="122"/>
      <c r="CT320" s="122"/>
      <c r="CU320" s="122"/>
      <c r="CV320" s="122"/>
      <c r="CW320" s="122"/>
      <c r="CX320" s="122"/>
      <c r="CY320" s="122"/>
      <c r="CZ320" s="122"/>
      <c r="DA320" s="122"/>
      <c r="DB320" s="122"/>
      <c r="DC320" s="122"/>
      <c r="DD320" s="123"/>
    </row>
    <row r="321" spans="1:108" s="6" customFormat="1" ht="18" customHeight="1">
      <c r="A321" s="144" t="s">
        <v>186</v>
      </c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90"/>
      <c r="AT321" s="112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4"/>
      <c r="BJ321" s="121"/>
      <c r="BK321" s="122"/>
      <c r="BL321" s="122"/>
      <c r="BM321" s="122"/>
      <c r="BN321" s="122"/>
      <c r="BO321" s="122"/>
      <c r="BP321" s="122"/>
      <c r="BQ321" s="122"/>
      <c r="BR321" s="122"/>
      <c r="BS321" s="122"/>
      <c r="BT321" s="122"/>
      <c r="BU321" s="122"/>
      <c r="BV321" s="122"/>
      <c r="BW321" s="122"/>
      <c r="BX321" s="122"/>
      <c r="BY321" s="122"/>
      <c r="BZ321" s="123"/>
      <c r="CA321" s="121">
        <f t="shared" si="11"/>
        <v>0</v>
      </c>
      <c r="CB321" s="122"/>
      <c r="CC321" s="122"/>
      <c r="CD321" s="122"/>
      <c r="CE321" s="122"/>
      <c r="CF321" s="122"/>
      <c r="CG321" s="122"/>
      <c r="CH321" s="122"/>
      <c r="CI321" s="122"/>
      <c r="CJ321" s="122"/>
      <c r="CK321" s="122"/>
      <c r="CL321" s="122"/>
      <c r="CM321" s="122"/>
      <c r="CN321" s="122"/>
      <c r="CO321" s="123"/>
      <c r="CP321" s="121"/>
      <c r="CQ321" s="122"/>
      <c r="CR321" s="122"/>
      <c r="CS321" s="122"/>
      <c r="CT321" s="122"/>
      <c r="CU321" s="122"/>
      <c r="CV321" s="122"/>
      <c r="CW321" s="122"/>
      <c r="CX321" s="122"/>
      <c r="CY321" s="122"/>
      <c r="CZ321" s="122"/>
      <c r="DA321" s="122"/>
      <c r="DB321" s="122"/>
      <c r="DC321" s="122"/>
      <c r="DD321" s="123"/>
    </row>
    <row r="322" spans="1:108" s="6" customFormat="1" ht="17.25" customHeight="1">
      <c r="A322" s="141" t="s">
        <v>144</v>
      </c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3"/>
      <c r="AT322" s="112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4"/>
      <c r="BJ322" s="121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2"/>
      <c r="BU322" s="122"/>
      <c r="BV322" s="122"/>
      <c r="BW322" s="122"/>
      <c r="BX322" s="122"/>
      <c r="BY322" s="122"/>
      <c r="BZ322" s="123"/>
      <c r="CA322" s="121">
        <f t="shared" si="11"/>
        <v>0</v>
      </c>
      <c r="CB322" s="122"/>
      <c r="CC322" s="122"/>
      <c r="CD322" s="122"/>
      <c r="CE322" s="122"/>
      <c r="CF322" s="122"/>
      <c r="CG322" s="122"/>
      <c r="CH322" s="122"/>
      <c r="CI322" s="122"/>
      <c r="CJ322" s="122"/>
      <c r="CK322" s="122"/>
      <c r="CL322" s="122"/>
      <c r="CM322" s="122"/>
      <c r="CN322" s="122"/>
      <c r="CO322" s="123"/>
      <c r="CP322" s="121"/>
      <c r="CQ322" s="122"/>
      <c r="CR322" s="122"/>
      <c r="CS322" s="122"/>
      <c r="CT322" s="122"/>
      <c r="CU322" s="122"/>
      <c r="CV322" s="122"/>
      <c r="CW322" s="122"/>
      <c r="CX322" s="122"/>
      <c r="CY322" s="122"/>
      <c r="CZ322" s="122"/>
      <c r="DA322" s="122"/>
      <c r="DB322" s="122"/>
      <c r="DC322" s="122"/>
      <c r="DD322" s="123"/>
    </row>
    <row r="323" spans="1:108" s="37" customFormat="1" ht="32.25" customHeight="1">
      <c r="A323" s="175" t="s">
        <v>148</v>
      </c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  <c r="AF323" s="176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177"/>
      <c r="AT323" s="127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9"/>
      <c r="BJ323" s="121"/>
      <c r="BK323" s="122"/>
      <c r="BL323" s="122"/>
      <c r="BM323" s="122"/>
      <c r="BN323" s="122"/>
      <c r="BO323" s="122"/>
      <c r="BP323" s="122"/>
      <c r="BQ323" s="122"/>
      <c r="BR323" s="122"/>
      <c r="BS323" s="122"/>
      <c r="BT323" s="122"/>
      <c r="BU323" s="122"/>
      <c r="BV323" s="122"/>
      <c r="BW323" s="122"/>
      <c r="BX323" s="122"/>
      <c r="BY323" s="122"/>
      <c r="BZ323" s="123"/>
      <c r="CA323" s="121"/>
      <c r="CB323" s="122"/>
      <c r="CC323" s="122"/>
      <c r="CD323" s="122"/>
      <c r="CE323" s="122"/>
      <c r="CF323" s="122"/>
      <c r="CG323" s="122"/>
      <c r="CH323" s="122"/>
      <c r="CI323" s="122"/>
      <c r="CJ323" s="122"/>
      <c r="CK323" s="122"/>
      <c r="CL323" s="122"/>
      <c r="CM323" s="122"/>
      <c r="CN323" s="122"/>
      <c r="CO323" s="123"/>
      <c r="CP323" s="115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7"/>
    </row>
    <row r="324" spans="1:108" s="37" customFormat="1" ht="14.25" customHeight="1">
      <c r="A324" s="124" t="s">
        <v>7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6"/>
      <c r="AT324" s="127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9"/>
      <c r="BJ324" s="121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22"/>
      <c r="BU324" s="122"/>
      <c r="BV324" s="122"/>
      <c r="BW324" s="122"/>
      <c r="BX324" s="122"/>
      <c r="BY324" s="122"/>
      <c r="BZ324" s="123"/>
      <c r="CA324" s="121"/>
      <c r="CB324" s="122"/>
      <c r="CC324" s="122"/>
      <c r="CD324" s="122"/>
      <c r="CE324" s="122"/>
      <c r="CF324" s="122"/>
      <c r="CG324" s="122"/>
      <c r="CH324" s="122"/>
      <c r="CI324" s="122"/>
      <c r="CJ324" s="122"/>
      <c r="CK324" s="122"/>
      <c r="CL324" s="122"/>
      <c r="CM324" s="122"/>
      <c r="CN324" s="122"/>
      <c r="CO324" s="123"/>
      <c r="CP324" s="115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7"/>
    </row>
    <row r="325" spans="1:108" s="37" customFormat="1" ht="21" customHeight="1">
      <c r="A325" s="133" t="s">
        <v>177</v>
      </c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5"/>
      <c r="AT325" s="127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9"/>
      <c r="BJ325" s="121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2"/>
      <c r="BU325" s="122"/>
      <c r="BV325" s="122"/>
      <c r="BW325" s="122"/>
      <c r="BX325" s="122"/>
      <c r="BY325" s="122"/>
      <c r="BZ325" s="123"/>
      <c r="CA325" s="121"/>
      <c r="CB325" s="122"/>
      <c r="CC325" s="122"/>
      <c r="CD325" s="122"/>
      <c r="CE325" s="122"/>
      <c r="CF325" s="122"/>
      <c r="CG325" s="122"/>
      <c r="CH325" s="122"/>
      <c r="CI325" s="122"/>
      <c r="CJ325" s="122"/>
      <c r="CK325" s="122"/>
      <c r="CL325" s="122"/>
      <c r="CM325" s="122"/>
      <c r="CN325" s="122"/>
      <c r="CO325" s="123"/>
      <c r="CP325" s="115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7"/>
    </row>
    <row r="326" spans="1:108" s="6" customFormat="1" ht="30" customHeight="1">
      <c r="A326" s="36"/>
      <c r="B326" s="139" t="s">
        <v>21</v>
      </c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40"/>
      <c r="AT326" s="112">
        <v>300</v>
      </c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4"/>
      <c r="BJ326" s="115">
        <f>BJ327+BJ341+BJ343+BJ333</f>
        <v>1395825</v>
      </c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6"/>
      <c r="BW326" s="116"/>
      <c r="BX326" s="116"/>
      <c r="BY326" s="116"/>
      <c r="BZ326" s="117"/>
      <c r="CA326" s="115">
        <f>BJ326</f>
        <v>1395825</v>
      </c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6"/>
      <c r="CO326" s="117"/>
      <c r="CP326" s="121"/>
      <c r="CQ326" s="122"/>
      <c r="CR326" s="122"/>
      <c r="CS326" s="122"/>
      <c r="CT326" s="122"/>
      <c r="CU326" s="122"/>
      <c r="CV326" s="122"/>
      <c r="CW326" s="122"/>
      <c r="CX326" s="122"/>
      <c r="CY326" s="122"/>
      <c r="CZ326" s="122"/>
      <c r="DA326" s="122"/>
      <c r="DB326" s="122"/>
      <c r="DC326" s="122"/>
      <c r="DD326" s="123"/>
    </row>
    <row r="327" spans="1:108" s="37" customFormat="1" ht="30" customHeight="1">
      <c r="A327" s="175" t="s">
        <v>146</v>
      </c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  <c r="AF327" s="176"/>
      <c r="AG327" s="176"/>
      <c r="AH327" s="176"/>
      <c r="AI327" s="176"/>
      <c r="AJ327" s="176"/>
      <c r="AK327" s="176"/>
      <c r="AL327" s="176"/>
      <c r="AM327" s="176"/>
      <c r="AN327" s="176"/>
      <c r="AO327" s="176"/>
      <c r="AP327" s="176"/>
      <c r="AQ327" s="176"/>
      <c r="AR327" s="176"/>
      <c r="AS327" s="177"/>
      <c r="AT327" s="127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8"/>
      <c r="BH327" s="128"/>
      <c r="BI327" s="129"/>
      <c r="BJ327" s="115">
        <f>BJ346+BJ397</f>
        <v>774633</v>
      </c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7"/>
      <c r="CA327" s="115">
        <f>BJ327</f>
        <v>774633</v>
      </c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7"/>
      <c r="CP327" s="115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7"/>
    </row>
    <row r="328" spans="1:108" s="37" customFormat="1" ht="14.25" customHeight="1">
      <c r="A328" s="124" t="s">
        <v>7</v>
      </c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6"/>
      <c r="AT328" s="127"/>
      <c r="AU328" s="128"/>
      <c r="AV328" s="128"/>
      <c r="AW328" s="128"/>
      <c r="AX328" s="128"/>
      <c r="AY328" s="128"/>
      <c r="AZ328" s="128"/>
      <c r="BA328" s="128"/>
      <c r="BB328" s="128"/>
      <c r="BC328" s="128"/>
      <c r="BD328" s="128"/>
      <c r="BE328" s="128"/>
      <c r="BF328" s="128"/>
      <c r="BG328" s="128"/>
      <c r="BH328" s="128"/>
      <c r="BI328" s="129"/>
      <c r="BJ328" s="121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3"/>
      <c r="CA328" s="121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122"/>
      <c r="CL328" s="122"/>
      <c r="CM328" s="122"/>
      <c r="CN328" s="122"/>
      <c r="CO328" s="123"/>
      <c r="CP328" s="115"/>
      <c r="CQ328" s="116"/>
      <c r="CR328" s="116"/>
      <c r="CS328" s="116"/>
      <c r="CT328" s="116"/>
      <c r="CU328" s="116"/>
      <c r="CV328" s="116"/>
      <c r="CW328" s="116"/>
      <c r="CX328" s="116"/>
      <c r="CY328" s="116"/>
      <c r="CZ328" s="116"/>
      <c r="DA328" s="116"/>
      <c r="DB328" s="116"/>
      <c r="DC328" s="116"/>
      <c r="DD328" s="117"/>
    </row>
    <row r="329" spans="1:108" s="37" customFormat="1" ht="14.25" customHeight="1">
      <c r="A329" s="124" t="s">
        <v>144</v>
      </c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6"/>
      <c r="AT329" s="127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9"/>
      <c r="BJ329" s="121">
        <v>645570</v>
      </c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3"/>
      <c r="CA329" s="121">
        <f>BJ329</f>
        <v>645570</v>
      </c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122"/>
      <c r="CL329" s="122"/>
      <c r="CM329" s="122"/>
      <c r="CN329" s="122"/>
      <c r="CO329" s="123"/>
      <c r="CP329" s="115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7"/>
    </row>
    <row r="330" spans="1:108" s="37" customFormat="1" ht="14.25" customHeight="1">
      <c r="A330" s="124" t="s">
        <v>145</v>
      </c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6"/>
      <c r="AT330" s="127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8"/>
      <c r="BH330" s="128"/>
      <c r="BI330" s="129"/>
      <c r="BJ330" s="121">
        <f>BJ349+BJ400</f>
        <v>129063</v>
      </c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3"/>
      <c r="CA330" s="121">
        <f>BJ330</f>
        <v>129063</v>
      </c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122"/>
      <c r="CL330" s="122"/>
      <c r="CM330" s="122"/>
      <c r="CN330" s="122"/>
      <c r="CO330" s="123"/>
      <c r="CP330" s="115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7"/>
    </row>
    <row r="331" spans="1:108" s="37" customFormat="1" ht="14.25" customHeight="1">
      <c r="A331" s="124" t="s">
        <v>167</v>
      </c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6"/>
      <c r="AT331" s="127"/>
      <c r="AU331" s="128"/>
      <c r="AV331" s="128"/>
      <c r="AW331" s="128"/>
      <c r="AX331" s="128"/>
      <c r="AY331" s="128"/>
      <c r="AZ331" s="128"/>
      <c r="BA331" s="128"/>
      <c r="BB331" s="128"/>
      <c r="BC331" s="128"/>
      <c r="BD331" s="128"/>
      <c r="BE331" s="128"/>
      <c r="BF331" s="128"/>
      <c r="BG331" s="128"/>
      <c r="BH331" s="128"/>
      <c r="BI331" s="129"/>
      <c r="BJ331" s="121">
        <v>563650</v>
      </c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3"/>
      <c r="CA331" s="121">
        <f>BJ331</f>
        <v>563650</v>
      </c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  <c r="CN331" s="122"/>
      <c r="CO331" s="123"/>
      <c r="CP331" s="115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7"/>
    </row>
    <row r="332" spans="1:108" s="37" customFormat="1" ht="14.25" customHeight="1">
      <c r="A332" s="124" t="s">
        <v>170</v>
      </c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6"/>
      <c r="AT332" s="127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9"/>
      <c r="BJ332" s="121">
        <v>81920</v>
      </c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3"/>
      <c r="CA332" s="121">
        <v>92160</v>
      </c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122"/>
      <c r="CL332" s="122"/>
      <c r="CM332" s="122"/>
      <c r="CN332" s="122"/>
      <c r="CO332" s="123"/>
      <c r="CP332" s="115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16"/>
      <c r="DB332" s="116"/>
      <c r="DC332" s="116"/>
      <c r="DD332" s="117"/>
    </row>
    <row r="333" spans="1:108" s="37" customFormat="1" ht="15" customHeight="1">
      <c r="A333" s="175" t="s">
        <v>147</v>
      </c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  <c r="AF333" s="176"/>
      <c r="AG333" s="176"/>
      <c r="AH333" s="176"/>
      <c r="AI333" s="176"/>
      <c r="AJ333" s="176"/>
      <c r="AK333" s="176"/>
      <c r="AL333" s="176"/>
      <c r="AM333" s="176"/>
      <c r="AN333" s="176"/>
      <c r="AO333" s="176"/>
      <c r="AP333" s="176"/>
      <c r="AQ333" s="176"/>
      <c r="AR333" s="176"/>
      <c r="AS333" s="177"/>
      <c r="AT333" s="127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9"/>
      <c r="BJ333" s="121">
        <f>BJ337+BJ340+BJ336+BJ339</f>
        <v>171192</v>
      </c>
      <c r="BK333" s="122"/>
      <c r="BL333" s="122"/>
      <c r="BM333" s="122"/>
      <c r="BN333" s="122"/>
      <c r="BO333" s="122"/>
      <c r="BP333" s="122"/>
      <c r="BQ333" s="122"/>
      <c r="BR333" s="122"/>
      <c r="BS333" s="122"/>
      <c r="BT333" s="122"/>
      <c r="BU333" s="122"/>
      <c r="BV333" s="122"/>
      <c r="BW333" s="122"/>
      <c r="BX333" s="122"/>
      <c r="BY333" s="122"/>
      <c r="BZ333" s="123"/>
      <c r="CA333" s="121">
        <f>BJ333</f>
        <v>171192</v>
      </c>
      <c r="CB333" s="122"/>
      <c r="CC333" s="122"/>
      <c r="CD333" s="122"/>
      <c r="CE333" s="122"/>
      <c r="CF333" s="122"/>
      <c r="CG333" s="122"/>
      <c r="CH333" s="122"/>
      <c r="CI333" s="122"/>
      <c r="CJ333" s="122"/>
      <c r="CK333" s="122"/>
      <c r="CL333" s="122"/>
      <c r="CM333" s="122"/>
      <c r="CN333" s="122"/>
      <c r="CO333" s="123"/>
      <c r="CP333" s="115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7"/>
    </row>
    <row r="334" spans="1:108" s="37" customFormat="1" ht="15" customHeight="1">
      <c r="A334" s="124" t="s">
        <v>7</v>
      </c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6"/>
      <c r="AT334" s="127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9"/>
      <c r="BJ334" s="121"/>
      <c r="BK334" s="122"/>
      <c r="BL334" s="122"/>
      <c r="BM334" s="122"/>
      <c r="BN334" s="122"/>
      <c r="BO334" s="122"/>
      <c r="BP334" s="122"/>
      <c r="BQ334" s="122"/>
      <c r="BR334" s="122"/>
      <c r="BS334" s="122"/>
      <c r="BT334" s="122"/>
      <c r="BU334" s="122"/>
      <c r="BV334" s="122"/>
      <c r="BW334" s="122"/>
      <c r="BX334" s="122"/>
      <c r="BY334" s="122"/>
      <c r="BZ334" s="123"/>
      <c r="CA334" s="121"/>
      <c r="CB334" s="122"/>
      <c r="CC334" s="122"/>
      <c r="CD334" s="122"/>
      <c r="CE334" s="122"/>
      <c r="CF334" s="122"/>
      <c r="CG334" s="122"/>
      <c r="CH334" s="122"/>
      <c r="CI334" s="122"/>
      <c r="CJ334" s="122"/>
      <c r="CK334" s="122"/>
      <c r="CL334" s="122"/>
      <c r="CM334" s="122"/>
      <c r="CN334" s="122"/>
      <c r="CO334" s="123"/>
      <c r="CP334" s="115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6"/>
      <c r="DB334" s="116"/>
      <c r="DC334" s="116"/>
      <c r="DD334" s="117"/>
    </row>
    <row r="335" spans="1:108" s="6" customFormat="1" ht="29.25" customHeight="1">
      <c r="A335" s="148" t="s">
        <v>182</v>
      </c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50"/>
      <c r="AT335" s="112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4"/>
      <c r="BJ335" s="121"/>
      <c r="BK335" s="122"/>
      <c r="BL335" s="122"/>
      <c r="BM335" s="122"/>
      <c r="BN335" s="122"/>
      <c r="BO335" s="122"/>
      <c r="BP335" s="122"/>
      <c r="BQ335" s="122"/>
      <c r="BR335" s="122"/>
      <c r="BS335" s="122"/>
      <c r="BT335" s="122"/>
      <c r="BU335" s="122"/>
      <c r="BV335" s="122"/>
      <c r="BW335" s="122"/>
      <c r="BX335" s="122"/>
      <c r="BY335" s="122"/>
      <c r="BZ335" s="123"/>
      <c r="CA335" s="121">
        <f aca="true" t="shared" si="12" ref="CA335:CA341">BJ335</f>
        <v>0</v>
      </c>
      <c r="CB335" s="122"/>
      <c r="CC335" s="122"/>
      <c r="CD335" s="122"/>
      <c r="CE335" s="122"/>
      <c r="CF335" s="122"/>
      <c r="CG335" s="122"/>
      <c r="CH335" s="122"/>
      <c r="CI335" s="122"/>
      <c r="CJ335" s="122"/>
      <c r="CK335" s="122"/>
      <c r="CL335" s="122"/>
      <c r="CM335" s="122"/>
      <c r="CN335" s="122"/>
      <c r="CO335" s="123"/>
      <c r="CP335" s="121"/>
      <c r="CQ335" s="122"/>
      <c r="CR335" s="122"/>
      <c r="CS335" s="122"/>
      <c r="CT335" s="122"/>
      <c r="CU335" s="122"/>
      <c r="CV335" s="122"/>
      <c r="CW335" s="122"/>
      <c r="CX335" s="122"/>
      <c r="CY335" s="122"/>
      <c r="CZ335" s="122"/>
      <c r="DA335" s="122"/>
      <c r="DB335" s="122"/>
      <c r="DC335" s="122"/>
      <c r="DD335" s="123"/>
    </row>
    <row r="336" spans="1:108" s="6" customFormat="1" ht="17.25" customHeight="1">
      <c r="A336" s="141" t="s">
        <v>144</v>
      </c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3"/>
      <c r="AT336" s="112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4"/>
      <c r="BJ336" s="121"/>
      <c r="BK336" s="122"/>
      <c r="BL336" s="122"/>
      <c r="BM336" s="122"/>
      <c r="BN336" s="122"/>
      <c r="BO336" s="122"/>
      <c r="BP336" s="122"/>
      <c r="BQ336" s="122"/>
      <c r="BR336" s="122"/>
      <c r="BS336" s="122"/>
      <c r="BT336" s="122"/>
      <c r="BU336" s="122"/>
      <c r="BV336" s="122"/>
      <c r="BW336" s="122"/>
      <c r="BX336" s="122"/>
      <c r="BY336" s="122"/>
      <c r="BZ336" s="123"/>
      <c r="CA336" s="121">
        <f t="shared" si="12"/>
        <v>0</v>
      </c>
      <c r="CB336" s="122"/>
      <c r="CC336" s="122"/>
      <c r="CD336" s="122"/>
      <c r="CE336" s="122"/>
      <c r="CF336" s="122"/>
      <c r="CG336" s="122"/>
      <c r="CH336" s="122"/>
      <c r="CI336" s="122"/>
      <c r="CJ336" s="122"/>
      <c r="CK336" s="122"/>
      <c r="CL336" s="122"/>
      <c r="CM336" s="122"/>
      <c r="CN336" s="122"/>
      <c r="CO336" s="123"/>
      <c r="CP336" s="121"/>
      <c r="CQ336" s="122"/>
      <c r="CR336" s="122"/>
      <c r="CS336" s="122"/>
      <c r="CT336" s="122"/>
      <c r="CU336" s="122"/>
      <c r="CV336" s="122"/>
      <c r="CW336" s="122"/>
      <c r="CX336" s="122"/>
      <c r="CY336" s="122"/>
      <c r="CZ336" s="122"/>
      <c r="DA336" s="122"/>
      <c r="DB336" s="122"/>
      <c r="DC336" s="122"/>
      <c r="DD336" s="123"/>
    </row>
    <row r="337" spans="1:108" s="6" customFormat="1" ht="30" customHeight="1">
      <c r="A337" s="144" t="s">
        <v>183</v>
      </c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90"/>
      <c r="AT337" s="112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4"/>
      <c r="BJ337" s="121">
        <v>171192</v>
      </c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2"/>
      <c r="BU337" s="122"/>
      <c r="BV337" s="122"/>
      <c r="BW337" s="122"/>
      <c r="BX337" s="122"/>
      <c r="BY337" s="122"/>
      <c r="BZ337" s="123"/>
      <c r="CA337" s="121">
        <f t="shared" si="12"/>
        <v>171192</v>
      </c>
      <c r="CB337" s="122"/>
      <c r="CC337" s="122"/>
      <c r="CD337" s="122"/>
      <c r="CE337" s="122"/>
      <c r="CF337" s="122"/>
      <c r="CG337" s="122"/>
      <c r="CH337" s="122"/>
      <c r="CI337" s="122"/>
      <c r="CJ337" s="122"/>
      <c r="CK337" s="122"/>
      <c r="CL337" s="122"/>
      <c r="CM337" s="122"/>
      <c r="CN337" s="122"/>
      <c r="CO337" s="123"/>
      <c r="CP337" s="121"/>
      <c r="CQ337" s="122"/>
      <c r="CR337" s="122"/>
      <c r="CS337" s="122"/>
      <c r="CT337" s="122"/>
      <c r="CU337" s="122"/>
      <c r="CV337" s="122"/>
      <c r="CW337" s="122"/>
      <c r="CX337" s="122"/>
      <c r="CY337" s="122"/>
      <c r="CZ337" s="122"/>
      <c r="DA337" s="122"/>
      <c r="DB337" s="122"/>
      <c r="DC337" s="122"/>
      <c r="DD337" s="123"/>
    </row>
    <row r="338" spans="1:108" s="6" customFormat="1" ht="15.75" customHeight="1">
      <c r="A338" s="141" t="s">
        <v>144</v>
      </c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3"/>
      <c r="AT338" s="112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4"/>
      <c r="BJ338" s="121">
        <v>171192</v>
      </c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22"/>
      <c r="BU338" s="122"/>
      <c r="BV338" s="122"/>
      <c r="BW338" s="122"/>
      <c r="BX338" s="122"/>
      <c r="BY338" s="122"/>
      <c r="BZ338" s="123"/>
      <c r="CA338" s="121">
        <f t="shared" si="12"/>
        <v>171192</v>
      </c>
      <c r="CB338" s="122"/>
      <c r="CC338" s="122"/>
      <c r="CD338" s="122"/>
      <c r="CE338" s="122"/>
      <c r="CF338" s="122"/>
      <c r="CG338" s="122"/>
      <c r="CH338" s="122"/>
      <c r="CI338" s="122"/>
      <c r="CJ338" s="122"/>
      <c r="CK338" s="122"/>
      <c r="CL338" s="122"/>
      <c r="CM338" s="122"/>
      <c r="CN338" s="122"/>
      <c r="CO338" s="123"/>
      <c r="CP338" s="121"/>
      <c r="CQ338" s="122"/>
      <c r="CR338" s="122"/>
      <c r="CS338" s="122"/>
      <c r="CT338" s="122"/>
      <c r="CU338" s="122"/>
      <c r="CV338" s="122"/>
      <c r="CW338" s="122"/>
      <c r="CX338" s="122"/>
      <c r="CY338" s="122"/>
      <c r="CZ338" s="122"/>
      <c r="DA338" s="122"/>
      <c r="DB338" s="122"/>
      <c r="DC338" s="122"/>
      <c r="DD338" s="123"/>
    </row>
    <row r="339" spans="1:108" s="6" customFormat="1" ht="15.75" customHeight="1">
      <c r="A339" s="144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90"/>
      <c r="AT339" s="112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4"/>
      <c r="BJ339" s="121"/>
      <c r="BK339" s="122"/>
      <c r="BL339" s="122"/>
      <c r="BM339" s="122"/>
      <c r="BN339" s="122"/>
      <c r="BO339" s="122"/>
      <c r="BP339" s="122"/>
      <c r="BQ339" s="122"/>
      <c r="BR339" s="122"/>
      <c r="BS339" s="122"/>
      <c r="BT339" s="122"/>
      <c r="BU339" s="122"/>
      <c r="BV339" s="122"/>
      <c r="BW339" s="122"/>
      <c r="BX339" s="122"/>
      <c r="BY339" s="122"/>
      <c r="BZ339" s="123"/>
      <c r="CA339" s="121">
        <f t="shared" si="12"/>
        <v>0</v>
      </c>
      <c r="CB339" s="122"/>
      <c r="CC339" s="122"/>
      <c r="CD339" s="122"/>
      <c r="CE339" s="122"/>
      <c r="CF339" s="122"/>
      <c r="CG339" s="122"/>
      <c r="CH339" s="122"/>
      <c r="CI339" s="122"/>
      <c r="CJ339" s="122"/>
      <c r="CK339" s="122"/>
      <c r="CL339" s="122"/>
      <c r="CM339" s="122"/>
      <c r="CN339" s="122"/>
      <c r="CO339" s="123"/>
      <c r="CP339" s="121"/>
      <c r="CQ339" s="122"/>
      <c r="CR339" s="122"/>
      <c r="CS339" s="122"/>
      <c r="CT339" s="122"/>
      <c r="CU339" s="122"/>
      <c r="CV339" s="122"/>
      <c r="CW339" s="122"/>
      <c r="CX339" s="122"/>
      <c r="CY339" s="122"/>
      <c r="CZ339" s="122"/>
      <c r="DA339" s="122"/>
      <c r="DB339" s="122"/>
      <c r="DC339" s="122"/>
      <c r="DD339" s="123"/>
    </row>
    <row r="340" spans="1:108" s="6" customFormat="1" ht="15.75" customHeight="1">
      <c r="A340" s="144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90"/>
      <c r="AT340" s="112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4"/>
      <c r="BJ340" s="121"/>
      <c r="BK340" s="122"/>
      <c r="BL340" s="122"/>
      <c r="BM340" s="122"/>
      <c r="BN340" s="122"/>
      <c r="BO340" s="122"/>
      <c r="BP340" s="122"/>
      <c r="BQ340" s="122"/>
      <c r="BR340" s="122"/>
      <c r="BS340" s="122"/>
      <c r="BT340" s="122"/>
      <c r="BU340" s="122"/>
      <c r="BV340" s="122"/>
      <c r="BW340" s="122"/>
      <c r="BX340" s="122"/>
      <c r="BY340" s="122"/>
      <c r="BZ340" s="123"/>
      <c r="CA340" s="121">
        <f t="shared" si="12"/>
        <v>0</v>
      </c>
      <c r="CB340" s="122"/>
      <c r="CC340" s="122"/>
      <c r="CD340" s="122"/>
      <c r="CE340" s="122"/>
      <c r="CF340" s="122"/>
      <c r="CG340" s="122"/>
      <c r="CH340" s="122"/>
      <c r="CI340" s="122"/>
      <c r="CJ340" s="122"/>
      <c r="CK340" s="122"/>
      <c r="CL340" s="122"/>
      <c r="CM340" s="122"/>
      <c r="CN340" s="122"/>
      <c r="CO340" s="123"/>
      <c r="CP340" s="121"/>
      <c r="CQ340" s="122"/>
      <c r="CR340" s="122"/>
      <c r="CS340" s="122"/>
      <c r="CT340" s="122"/>
      <c r="CU340" s="122"/>
      <c r="CV340" s="122"/>
      <c r="CW340" s="122"/>
      <c r="CX340" s="122"/>
      <c r="CY340" s="122"/>
      <c r="CZ340" s="122"/>
      <c r="DA340" s="122"/>
      <c r="DB340" s="122"/>
      <c r="DC340" s="122"/>
      <c r="DD340" s="123"/>
    </row>
    <row r="341" spans="1:108" s="37" customFormat="1" ht="33.75" customHeight="1">
      <c r="A341" s="175" t="s">
        <v>148</v>
      </c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  <c r="AF341" s="176"/>
      <c r="AG341" s="176"/>
      <c r="AH341" s="176"/>
      <c r="AI341" s="176"/>
      <c r="AJ341" s="176"/>
      <c r="AK341" s="176"/>
      <c r="AL341" s="176"/>
      <c r="AM341" s="176"/>
      <c r="AN341" s="176"/>
      <c r="AO341" s="176"/>
      <c r="AP341" s="176"/>
      <c r="AQ341" s="176"/>
      <c r="AR341" s="176"/>
      <c r="AS341" s="177"/>
      <c r="AT341" s="127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9"/>
      <c r="BJ341" s="115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7"/>
      <c r="CA341" s="115">
        <f t="shared" si="12"/>
        <v>0</v>
      </c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7"/>
      <c r="CP341" s="115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7"/>
    </row>
    <row r="342" spans="1:108" s="37" customFormat="1" ht="14.25" customHeight="1">
      <c r="A342" s="124" t="s">
        <v>7</v>
      </c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6"/>
      <c r="AT342" s="127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9"/>
      <c r="BJ342" s="121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3"/>
      <c r="CA342" s="121"/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  <c r="CN342" s="122"/>
      <c r="CO342" s="123"/>
      <c r="CP342" s="115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7"/>
    </row>
    <row r="343" spans="1:108" s="37" customFormat="1" ht="14.25" customHeight="1">
      <c r="A343" s="133" t="s">
        <v>177</v>
      </c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5"/>
      <c r="AT343" s="127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9"/>
      <c r="BJ343" s="121">
        <v>450000</v>
      </c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3"/>
      <c r="CA343" s="121">
        <f>BJ343</f>
        <v>450000</v>
      </c>
      <c r="CB343" s="122"/>
      <c r="CC343" s="122"/>
      <c r="CD343" s="122"/>
      <c r="CE343" s="122"/>
      <c r="CF343" s="122"/>
      <c r="CG343" s="122"/>
      <c r="CH343" s="122"/>
      <c r="CI343" s="122"/>
      <c r="CJ343" s="122"/>
      <c r="CK343" s="122"/>
      <c r="CL343" s="122"/>
      <c r="CM343" s="122"/>
      <c r="CN343" s="122"/>
      <c r="CO343" s="123"/>
      <c r="CP343" s="115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7"/>
    </row>
    <row r="344" spans="1:108" s="6" customFormat="1" ht="14.25" customHeight="1">
      <c r="A344" s="36"/>
      <c r="B344" s="89" t="s">
        <v>1</v>
      </c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90"/>
      <c r="AT344" s="112"/>
      <c r="AU344" s="113"/>
      <c r="AV344" s="113"/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  <c r="BG344" s="113"/>
      <c r="BH344" s="113"/>
      <c r="BI344" s="114"/>
      <c r="BJ344" s="121"/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22"/>
      <c r="BU344" s="122"/>
      <c r="BV344" s="122"/>
      <c r="BW344" s="122"/>
      <c r="BX344" s="122"/>
      <c r="BY344" s="122"/>
      <c r="BZ344" s="123"/>
      <c r="CA344" s="121"/>
      <c r="CB344" s="122"/>
      <c r="CC344" s="122"/>
      <c r="CD344" s="122"/>
      <c r="CE344" s="122"/>
      <c r="CF344" s="122"/>
      <c r="CG344" s="122"/>
      <c r="CH344" s="122"/>
      <c r="CI344" s="122"/>
      <c r="CJ344" s="122"/>
      <c r="CK344" s="122"/>
      <c r="CL344" s="122"/>
      <c r="CM344" s="122"/>
      <c r="CN344" s="122"/>
      <c r="CO344" s="123"/>
      <c r="CP344" s="121"/>
      <c r="CQ344" s="122"/>
      <c r="CR344" s="122"/>
      <c r="CS344" s="122"/>
      <c r="CT344" s="122"/>
      <c r="CU344" s="122"/>
      <c r="CV344" s="122"/>
      <c r="CW344" s="122"/>
      <c r="CX344" s="122"/>
      <c r="CY344" s="122"/>
      <c r="CZ344" s="122"/>
      <c r="DA344" s="122"/>
      <c r="DB344" s="122"/>
      <c r="DC344" s="122"/>
      <c r="DD344" s="123"/>
    </row>
    <row r="345" spans="1:108" s="6" customFormat="1" ht="21.75" customHeight="1">
      <c r="A345" s="36"/>
      <c r="B345" s="131" t="s">
        <v>118</v>
      </c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2"/>
      <c r="AT345" s="112">
        <v>310</v>
      </c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113"/>
      <c r="BH345" s="113"/>
      <c r="BI345" s="114"/>
      <c r="BJ345" s="115">
        <f>BJ346+BJ352+BJ360</f>
        <v>91608</v>
      </c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7"/>
      <c r="CA345" s="115">
        <f>BJ345</f>
        <v>91608</v>
      </c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7"/>
      <c r="CP345" s="121"/>
      <c r="CQ345" s="122"/>
      <c r="CR345" s="122"/>
      <c r="CS345" s="122"/>
      <c r="CT345" s="122"/>
      <c r="CU345" s="122"/>
      <c r="CV345" s="122"/>
      <c r="CW345" s="122"/>
      <c r="CX345" s="122"/>
      <c r="CY345" s="122"/>
      <c r="CZ345" s="122"/>
      <c r="DA345" s="122"/>
      <c r="DB345" s="122"/>
      <c r="DC345" s="122"/>
      <c r="DD345" s="123"/>
    </row>
    <row r="346" spans="1:108" s="37" customFormat="1" ht="27.75" customHeight="1">
      <c r="A346" s="175" t="s">
        <v>146</v>
      </c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  <c r="AA346" s="176"/>
      <c r="AB346" s="176"/>
      <c r="AC346" s="176"/>
      <c r="AD346" s="176"/>
      <c r="AE346" s="176"/>
      <c r="AF346" s="176"/>
      <c r="AG346" s="176"/>
      <c r="AH346" s="176"/>
      <c r="AI346" s="176"/>
      <c r="AJ346" s="176"/>
      <c r="AK346" s="176"/>
      <c r="AL346" s="176"/>
      <c r="AM346" s="176"/>
      <c r="AN346" s="176"/>
      <c r="AO346" s="176"/>
      <c r="AP346" s="176"/>
      <c r="AQ346" s="176"/>
      <c r="AR346" s="176"/>
      <c r="AS346" s="177"/>
      <c r="AT346" s="127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9"/>
      <c r="BJ346" s="115">
        <f>BJ348+BJ349</f>
        <v>91608</v>
      </c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7"/>
      <c r="CA346" s="115">
        <f>BJ346</f>
        <v>91608</v>
      </c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7"/>
      <c r="CP346" s="115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7"/>
    </row>
    <row r="347" spans="1:108" s="37" customFormat="1" ht="14.25" customHeight="1">
      <c r="A347" s="124" t="s">
        <v>7</v>
      </c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6"/>
      <c r="AT347" s="127"/>
      <c r="AU347" s="128"/>
      <c r="AV347" s="128"/>
      <c r="AW347" s="128"/>
      <c r="AX347" s="128"/>
      <c r="AY347" s="128"/>
      <c r="AZ347" s="128"/>
      <c r="BA347" s="128"/>
      <c r="BB347" s="128"/>
      <c r="BC347" s="128"/>
      <c r="BD347" s="128"/>
      <c r="BE347" s="128"/>
      <c r="BF347" s="128"/>
      <c r="BG347" s="128"/>
      <c r="BH347" s="128"/>
      <c r="BI347" s="129"/>
      <c r="BJ347" s="121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3"/>
      <c r="CA347" s="121"/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3"/>
      <c r="CP347" s="115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7"/>
    </row>
    <row r="348" spans="1:108" s="37" customFormat="1" ht="14.25" customHeight="1">
      <c r="A348" s="124" t="s">
        <v>144</v>
      </c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6"/>
      <c r="AT348" s="127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9"/>
      <c r="BJ348" s="121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3"/>
      <c r="CA348" s="121">
        <f>BJ348</f>
        <v>0</v>
      </c>
      <c r="CB348" s="122"/>
      <c r="CC348" s="122"/>
      <c r="CD348" s="122"/>
      <c r="CE348" s="122"/>
      <c r="CF348" s="122"/>
      <c r="CG348" s="122"/>
      <c r="CH348" s="122"/>
      <c r="CI348" s="122"/>
      <c r="CJ348" s="122"/>
      <c r="CK348" s="122"/>
      <c r="CL348" s="122"/>
      <c r="CM348" s="122"/>
      <c r="CN348" s="122"/>
      <c r="CO348" s="123"/>
      <c r="CP348" s="115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7"/>
    </row>
    <row r="349" spans="1:108" s="37" customFormat="1" ht="14.25" customHeight="1">
      <c r="A349" s="124" t="s">
        <v>145</v>
      </c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6"/>
      <c r="AT349" s="127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9"/>
      <c r="BJ349" s="121">
        <v>91608</v>
      </c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3"/>
      <c r="CA349" s="121">
        <f>BJ349</f>
        <v>91608</v>
      </c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3"/>
      <c r="CP349" s="115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7"/>
    </row>
    <row r="350" spans="1:108" s="37" customFormat="1" ht="14.25" customHeight="1">
      <c r="A350" s="124" t="s">
        <v>167</v>
      </c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6"/>
      <c r="AT350" s="127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9"/>
      <c r="BJ350" s="121">
        <v>91608</v>
      </c>
      <c r="BK350" s="122"/>
      <c r="BL350" s="122"/>
      <c r="BM350" s="122"/>
      <c r="BN350" s="122"/>
      <c r="BO350" s="122"/>
      <c r="BP350" s="122"/>
      <c r="BQ350" s="122"/>
      <c r="BR350" s="122"/>
      <c r="BS350" s="122"/>
      <c r="BT350" s="122"/>
      <c r="BU350" s="122"/>
      <c r="BV350" s="122"/>
      <c r="BW350" s="122"/>
      <c r="BX350" s="122"/>
      <c r="BY350" s="122"/>
      <c r="BZ350" s="123"/>
      <c r="CA350" s="121">
        <f>BJ350</f>
        <v>91608</v>
      </c>
      <c r="CB350" s="122"/>
      <c r="CC350" s="122"/>
      <c r="CD350" s="122"/>
      <c r="CE350" s="122"/>
      <c r="CF350" s="122"/>
      <c r="CG350" s="122"/>
      <c r="CH350" s="122"/>
      <c r="CI350" s="122"/>
      <c r="CJ350" s="122"/>
      <c r="CK350" s="122"/>
      <c r="CL350" s="122"/>
      <c r="CM350" s="122"/>
      <c r="CN350" s="122"/>
      <c r="CO350" s="123"/>
      <c r="CP350" s="115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7"/>
    </row>
    <row r="351" spans="1:108" s="37" customFormat="1" ht="14.25" customHeight="1">
      <c r="A351" s="124" t="s">
        <v>170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6"/>
      <c r="AT351" s="127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9"/>
      <c r="BJ351" s="121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3"/>
      <c r="CA351" s="121">
        <f>BJ351</f>
        <v>0</v>
      </c>
      <c r="CB351" s="122"/>
      <c r="CC351" s="122"/>
      <c r="CD351" s="122"/>
      <c r="CE351" s="122"/>
      <c r="CF351" s="122"/>
      <c r="CG351" s="122"/>
      <c r="CH351" s="122"/>
      <c r="CI351" s="122"/>
      <c r="CJ351" s="122"/>
      <c r="CK351" s="122"/>
      <c r="CL351" s="122"/>
      <c r="CM351" s="122"/>
      <c r="CN351" s="122"/>
      <c r="CO351" s="123"/>
      <c r="CP351" s="115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7"/>
    </row>
    <row r="352" spans="1:108" s="37" customFormat="1" ht="15" customHeight="1">
      <c r="A352" s="175" t="s">
        <v>147</v>
      </c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176"/>
      <c r="AF352" s="176"/>
      <c r="AG352" s="176"/>
      <c r="AH352" s="176"/>
      <c r="AI352" s="176"/>
      <c r="AJ352" s="176"/>
      <c r="AK352" s="176"/>
      <c r="AL352" s="176"/>
      <c r="AM352" s="176"/>
      <c r="AN352" s="176"/>
      <c r="AO352" s="176"/>
      <c r="AP352" s="176"/>
      <c r="AQ352" s="176"/>
      <c r="AR352" s="176"/>
      <c r="AS352" s="177"/>
      <c r="AT352" s="127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9"/>
      <c r="BJ352" s="121">
        <f>BJ356+BJ359</f>
        <v>0</v>
      </c>
      <c r="BK352" s="122"/>
      <c r="BL352" s="122"/>
      <c r="BM352" s="122"/>
      <c r="BN352" s="122"/>
      <c r="BO352" s="122"/>
      <c r="BP352" s="122"/>
      <c r="BQ352" s="122"/>
      <c r="BR352" s="122"/>
      <c r="BS352" s="122"/>
      <c r="BT352" s="122"/>
      <c r="BU352" s="122"/>
      <c r="BV352" s="122"/>
      <c r="BW352" s="122"/>
      <c r="BX352" s="122"/>
      <c r="BY352" s="122"/>
      <c r="BZ352" s="123"/>
      <c r="CA352" s="121">
        <f>BJ352</f>
        <v>0</v>
      </c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3"/>
      <c r="CP352" s="115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7"/>
    </row>
    <row r="353" spans="1:108" s="37" customFormat="1" ht="15" customHeight="1">
      <c r="A353" s="124" t="s">
        <v>7</v>
      </c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6"/>
      <c r="AT353" s="127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9"/>
      <c r="BJ353" s="121"/>
      <c r="BK353" s="122"/>
      <c r="BL353" s="122"/>
      <c r="BM353" s="122"/>
      <c r="BN353" s="122"/>
      <c r="BO353" s="122"/>
      <c r="BP353" s="122"/>
      <c r="BQ353" s="122"/>
      <c r="BR353" s="122"/>
      <c r="BS353" s="122"/>
      <c r="BT353" s="122"/>
      <c r="BU353" s="122"/>
      <c r="BV353" s="122"/>
      <c r="BW353" s="122"/>
      <c r="BX353" s="122"/>
      <c r="BY353" s="122"/>
      <c r="BZ353" s="123"/>
      <c r="CA353" s="121"/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3"/>
      <c r="CP353" s="115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7"/>
    </row>
    <row r="354" spans="1:108" s="6" customFormat="1" ht="29.25" customHeight="1">
      <c r="A354" s="148" t="s">
        <v>182</v>
      </c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50"/>
      <c r="AT354" s="112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4"/>
      <c r="BJ354" s="121"/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3"/>
      <c r="CA354" s="121">
        <f aca="true" t="shared" si="13" ref="CA354:CA359">BJ354</f>
        <v>0</v>
      </c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3"/>
      <c r="CP354" s="121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22"/>
      <c r="DB354" s="122"/>
      <c r="DC354" s="122"/>
      <c r="DD354" s="123"/>
    </row>
    <row r="355" spans="1:108" s="6" customFormat="1" ht="18" customHeight="1">
      <c r="A355" s="141" t="s">
        <v>144</v>
      </c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3"/>
      <c r="AT355" s="112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4"/>
      <c r="BJ355" s="121"/>
      <c r="BK355" s="122"/>
      <c r="BL355" s="122"/>
      <c r="BM355" s="122"/>
      <c r="BN355" s="122"/>
      <c r="BO355" s="122"/>
      <c r="BP355" s="122"/>
      <c r="BQ355" s="122"/>
      <c r="BR355" s="122"/>
      <c r="BS355" s="122"/>
      <c r="BT355" s="122"/>
      <c r="BU355" s="122"/>
      <c r="BV355" s="122"/>
      <c r="BW355" s="122"/>
      <c r="BX355" s="122"/>
      <c r="BY355" s="122"/>
      <c r="BZ355" s="123"/>
      <c r="CA355" s="121">
        <f t="shared" si="13"/>
        <v>0</v>
      </c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3"/>
      <c r="CP355" s="121"/>
      <c r="CQ355" s="122"/>
      <c r="CR355" s="122"/>
      <c r="CS355" s="122"/>
      <c r="CT355" s="122"/>
      <c r="CU355" s="122"/>
      <c r="CV355" s="122"/>
      <c r="CW355" s="122"/>
      <c r="CX355" s="122"/>
      <c r="CY355" s="122"/>
      <c r="CZ355" s="122"/>
      <c r="DA355" s="122"/>
      <c r="DB355" s="122"/>
      <c r="DC355" s="122"/>
      <c r="DD355" s="123"/>
    </row>
    <row r="356" spans="1:108" s="6" customFormat="1" ht="18" customHeight="1">
      <c r="A356" s="144" t="s">
        <v>183</v>
      </c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90"/>
      <c r="AT356" s="112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4"/>
      <c r="BJ356" s="121"/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3"/>
      <c r="CA356" s="121">
        <f t="shared" si="13"/>
        <v>0</v>
      </c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3"/>
      <c r="CP356" s="121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22"/>
      <c r="DB356" s="122"/>
      <c r="DC356" s="122"/>
      <c r="DD356" s="123"/>
    </row>
    <row r="357" spans="1:108" s="6" customFormat="1" ht="18" customHeight="1">
      <c r="A357" s="141" t="s">
        <v>144</v>
      </c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3"/>
      <c r="AT357" s="112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/>
      <c r="BI357" s="114"/>
      <c r="BJ357" s="121"/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3"/>
      <c r="CA357" s="121">
        <f t="shared" si="13"/>
        <v>0</v>
      </c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3"/>
      <c r="CP357" s="121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22"/>
      <c r="DB357" s="122"/>
      <c r="DC357" s="122"/>
      <c r="DD357" s="123"/>
    </row>
    <row r="358" spans="1:108" s="6" customFormat="1" ht="18" customHeight="1">
      <c r="A358" s="144" t="s">
        <v>186</v>
      </c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90"/>
      <c r="AT358" s="112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4"/>
      <c r="BJ358" s="121"/>
      <c r="BK358" s="122"/>
      <c r="BL358" s="122"/>
      <c r="BM358" s="122"/>
      <c r="BN358" s="122"/>
      <c r="BO358" s="122"/>
      <c r="BP358" s="122"/>
      <c r="BQ358" s="122"/>
      <c r="BR358" s="122"/>
      <c r="BS358" s="122"/>
      <c r="BT358" s="122"/>
      <c r="BU358" s="122"/>
      <c r="BV358" s="122"/>
      <c r="BW358" s="122"/>
      <c r="BX358" s="122"/>
      <c r="BY358" s="122"/>
      <c r="BZ358" s="123"/>
      <c r="CA358" s="121">
        <f t="shared" si="13"/>
        <v>0</v>
      </c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3"/>
      <c r="CP358" s="121"/>
      <c r="CQ358" s="122"/>
      <c r="CR358" s="122"/>
      <c r="CS358" s="122"/>
      <c r="CT358" s="122"/>
      <c r="CU358" s="122"/>
      <c r="CV358" s="122"/>
      <c r="CW358" s="122"/>
      <c r="CX358" s="122"/>
      <c r="CY358" s="122"/>
      <c r="CZ358" s="122"/>
      <c r="DA358" s="122"/>
      <c r="DB358" s="122"/>
      <c r="DC358" s="122"/>
      <c r="DD358" s="123"/>
    </row>
    <row r="359" spans="1:108" s="6" customFormat="1" ht="17.25" customHeight="1">
      <c r="A359" s="141" t="s">
        <v>144</v>
      </c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3"/>
      <c r="AT359" s="112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4"/>
      <c r="BJ359" s="121"/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3"/>
      <c r="CA359" s="121">
        <f t="shared" si="13"/>
        <v>0</v>
      </c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3"/>
      <c r="CP359" s="121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22"/>
      <c r="DB359" s="122"/>
      <c r="DC359" s="122"/>
      <c r="DD359" s="123"/>
    </row>
    <row r="360" spans="1:108" s="37" customFormat="1" ht="31.5" customHeight="1">
      <c r="A360" s="175" t="s">
        <v>148</v>
      </c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  <c r="AA360" s="176"/>
      <c r="AB360" s="176"/>
      <c r="AC360" s="176"/>
      <c r="AD360" s="176"/>
      <c r="AE360" s="176"/>
      <c r="AF360" s="176"/>
      <c r="AG360" s="176"/>
      <c r="AH360" s="176"/>
      <c r="AI360" s="176"/>
      <c r="AJ360" s="176"/>
      <c r="AK360" s="176"/>
      <c r="AL360" s="176"/>
      <c r="AM360" s="176"/>
      <c r="AN360" s="176"/>
      <c r="AO360" s="176"/>
      <c r="AP360" s="176"/>
      <c r="AQ360" s="176"/>
      <c r="AR360" s="176"/>
      <c r="AS360" s="177"/>
      <c r="AT360" s="127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9"/>
      <c r="BJ360" s="121"/>
      <c r="BK360" s="122"/>
      <c r="BL360" s="122"/>
      <c r="BM360" s="122"/>
      <c r="BN360" s="122"/>
      <c r="BO360" s="122"/>
      <c r="BP360" s="122"/>
      <c r="BQ360" s="122"/>
      <c r="BR360" s="122"/>
      <c r="BS360" s="122"/>
      <c r="BT360" s="122"/>
      <c r="BU360" s="122"/>
      <c r="BV360" s="122"/>
      <c r="BW360" s="122"/>
      <c r="BX360" s="122"/>
      <c r="BY360" s="122"/>
      <c r="BZ360" s="123"/>
      <c r="CA360" s="121"/>
      <c r="CB360" s="122"/>
      <c r="CC360" s="122"/>
      <c r="CD360" s="122"/>
      <c r="CE360" s="122"/>
      <c r="CF360" s="122"/>
      <c r="CG360" s="122"/>
      <c r="CH360" s="122"/>
      <c r="CI360" s="122"/>
      <c r="CJ360" s="122"/>
      <c r="CK360" s="122"/>
      <c r="CL360" s="122"/>
      <c r="CM360" s="122"/>
      <c r="CN360" s="122"/>
      <c r="CO360" s="123"/>
      <c r="CP360" s="115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7"/>
    </row>
    <row r="361" spans="1:108" s="37" customFormat="1" ht="14.25" customHeight="1">
      <c r="A361" s="124" t="s">
        <v>7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6"/>
      <c r="AT361" s="127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9"/>
      <c r="BJ361" s="121"/>
      <c r="BK361" s="122"/>
      <c r="BL361" s="122"/>
      <c r="BM361" s="122"/>
      <c r="BN361" s="122"/>
      <c r="BO361" s="122"/>
      <c r="BP361" s="122"/>
      <c r="BQ361" s="122"/>
      <c r="BR361" s="122"/>
      <c r="BS361" s="122"/>
      <c r="BT361" s="122"/>
      <c r="BU361" s="122"/>
      <c r="BV361" s="122"/>
      <c r="BW361" s="122"/>
      <c r="BX361" s="122"/>
      <c r="BY361" s="122"/>
      <c r="BZ361" s="123"/>
      <c r="CA361" s="121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3"/>
      <c r="CP361" s="115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7"/>
    </row>
    <row r="362" spans="1:108" s="6" customFormat="1" ht="30" customHeight="1">
      <c r="A362" s="36"/>
      <c r="B362" s="131" t="s">
        <v>119</v>
      </c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2"/>
      <c r="AT362" s="112">
        <v>320</v>
      </c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4"/>
      <c r="BJ362" s="121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3"/>
      <c r="CA362" s="121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3"/>
      <c r="CP362" s="121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22"/>
      <c r="DB362" s="122"/>
      <c r="DC362" s="122"/>
      <c r="DD362" s="123"/>
    </row>
    <row r="363" spans="1:108" s="37" customFormat="1" ht="30" customHeight="1">
      <c r="A363" s="175" t="s">
        <v>146</v>
      </c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  <c r="AK363" s="176"/>
      <c r="AL363" s="176"/>
      <c r="AM363" s="176"/>
      <c r="AN363" s="176"/>
      <c r="AO363" s="176"/>
      <c r="AP363" s="176"/>
      <c r="AQ363" s="176"/>
      <c r="AR363" s="176"/>
      <c r="AS363" s="177"/>
      <c r="AT363" s="127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9"/>
      <c r="BJ363" s="121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3"/>
      <c r="CA363" s="121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3"/>
      <c r="CP363" s="115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7"/>
    </row>
    <row r="364" spans="1:108" s="37" customFormat="1" ht="14.25" customHeight="1">
      <c r="A364" s="124" t="s">
        <v>7</v>
      </c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6"/>
      <c r="AT364" s="127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9"/>
      <c r="BJ364" s="121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3"/>
      <c r="CA364" s="121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3"/>
      <c r="CP364" s="115"/>
      <c r="CQ364" s="116"/>
      <c r="CR364" s="116"/>
      <c r="CS364" s="116"/>
      <c r="CT364" s="116"/>
      <c r="CU364" s="116"/>
      <c r="CV364" s="116"/>
      <c r="CW364" s="116"/>
      <c r="CX364" s="116"/>
      <c r="CY364" s="116"/>
      <c r="CZ364" s="116"/>
      <c r="DA364" s="116"/>
      <c r="DB364" s="116"/>
      <c r="DC364" s="116"/>
      <c r="DD364" s="117"/>
    </row>
    <row r="365" spans="1:108" s="37" customFormat="1" ht="14.25" customHeight="1">
      <c r="A365" s="124" t="s">
        <v>144</v>
      </c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6"/>
      <c r="AT365" s="127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9"/>
      <c r="BJ365" s="121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3"/>
      <c r="CA365" s="121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3"/>
      <c r="CP365" s="115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7"/>
    </row>
    <row r="366" spans="1:108" s="37" customFormat="1" ht="14.25" customHeight="1">
      <c r="A366" s="124" t="s">
        <v>145</v>
      </c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6"/>
      <c r="AT366" s="127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9"/>
      <c r="BJ366" s="121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3"/>
      <c r="CA366" s="121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3"/>
      <c r="CP366" s="115"/>
      <c r="CQ366" s="116"/>
      <c r="CR366" s="116"/>
      <c r="CS366" s="116"/>
      <c r="CT366" s="116"/>
      <c r="CU366" s="116"/>
      <c r="CV366" s="116"/>
      <c r="CW366" s="116"/>
      <c r="CX366" s="116"/>
      <c r="CY366" s="116"/>
      <c r="CZ366" s="116"/>
      <c r="DA366" s="116"/>
      <c r="DB366" s="116"/>
      <c r="DC366" s="116"/>
      <c r="DD366" s="117"/>
    </row>
    <row r="367" spans="1:108" s="37" customFormat="1" ht="14.25" customHeight="1">
      <c r="A367" s="124" t="s">
        <v>167</v>
      </c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6"/>
      <c r="AT367" s="127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9"/>
      <c r="BJ367" s="121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3"/>
      <c r="CA367" s="121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3"/>
      <c r="CP367" s="115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7"/>
    </row>
    <row r="368" spans="1:108" s="37" customFormat="1" ht="14.25" customHeight="1">
      <c r="A368" s="124" t="s">
        <v>170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6"/>
      <c r="AT368" s="127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9"/>
      <c r="BJ368" s="121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3"/>
      <c r="CA368" s="121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3"/>
      <c r="CP368" s="115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7"/>
    </row>
    <row r="369" spans="1:108" s="37" customFormat="1" ht="15" customHeight="1">
      <c r="A369" s="175" t="s">
        <v>147</v>
      </c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6"/>
      <c r="AG369" s="176"/>
      <c r="AH369" s="176"/>
      <c r="AI369" s="176"/>
      <c r="AJ369" s="176"/>
      <c r="AK369" s="176"/>
      <c r="AL369" s="176"/>
      <c r="AM369" s="176"/>
      <c r="AN369" s="176"/>
      <c r="AO369" s="176"/>
      <c r="AP369" s="176"/>
      <c r="AQ369" s="176"/>
      <c r="AR369" s="176"/>
      <c r="AS369" s="177"/>
      <c r="AT369" s="127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9"/>
      <c r="BJ369" s="121">
        <f>BJ373+BJ376</f>
        <v>0</v>
      </c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3"/>
      <c r="CA369" s="121">
        <f>BJ369</f>
        <v>0</v>
      </c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3"/>
      <c r="CP369" s="115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7"/>
    </row>
    <row r="370" spans="1:108" s="37" customFormat="1" ht="15" customHeight="1">
      <c r="A370" s="124" t="s">
        <v>7</v>
      </c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6"/>
      <c r="AT370" s="127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9"/>
      <c r="BJ370" s="121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3"/>
      <c r="CA370" s="121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3"/>
      <c r="CP370" s="115"/>
      <c r="CQ370" s="116"/>
      <c r="CR370" s="116"/>
      <c r="CS370" s="116"/>
      <c r="CT370" s="116"/>
      <c r="CU370" s="116"/>
      <c r="CV370" s="116"/>
      <c r="CW370" s="116"/>
      <c r="CX370" s="116"/>
      <c r="CY370" s="116"/>
      <c r="CZ370" s="116"/>
      <c r="DA370" s="116"/>
      <c r="DB370" s="116"/>
      <c r="DC370" s="116"/>
      <c r="DD370" s="117"/>
    </row>
    <row r="371" spans="1:108" s="6" customFormat="1" ht="29.25" customHeight="1">
      <c r="A371" s="148" t="s">
        <v>182</v>
      </c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50"/>
      <c r="AT371" s="112"/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13"/>
      <c r="BH371" s="113"/>
      <c r="BI371" s="114"/>
      <c r="BJ371" s="121"/>
      <c r="BK371" s="122"/>
      <c r="BL371" s="122"/>
      <c r="BM371" s="122"/>
      <c r="BN371" s="122"/>
      <c r="BO371" s="122"/>
      <c r="BP371" s="122"/>
      <c r="BQ371" s="122"/>
      <c r="BR371" s="122"/>
      <c r="BS371" s="122"/>
      <c r="BT371" s="122"/>
      <c r="BU371" s="122"/>
      <c r="BV371" s="122"/>
      <c r="BW371" s="122"/>
      <c r="BX371" s="122"/>
      <c r="BY371" s="122"/>
      <c r="BZ371" s="123"/>
      <c r="CA371" s="121">
        <f aca="true" t="shared" si="14" ref="CA371:CA376">BJ371</f>
        <v>0</v>
      </c>
      <c r="CB371" s="122"/>
      <c r="CC371" s="122"/>
      <c r="CD371" s="122"/>
      <c r="CE371" s="122"/>
      <c r="CF371" s="122"/>
      <c r="CG371" s="122"/>
      <c r="CH371" s="122"/>
      <c r="CI371" s="122"/>
      <c r="CJ371" s="122"/>
      <c r="CK371" s="122"/>
      <c r="CL371" s="122"/>
      <c r="CM371" s="122"/>
      <c r="CN371" s="122"/>
      <c r="CO371" s="123"/>
      <c r="CP371" s="121"/>
      <c r="CQ371" s="122"/>
      <c r="CR371" s="122"/>
      <c r="CS371" s="122"/>
      <c r="CT371" s="122"/>
      <c r="CU371" s="122"/>
      <c r="CV371" s="122"/>
      <c r="CW371" s="122"/>
      <c r="CX371" s="122"/>
      <c r="CY371" s="122"/>
      <c r="CZ371" s="122"/>
      <c r="DA371" s="122"/>
      <c r="DB371" s="122"/>
      <c r="DC371" s="122"/>
      <c r="DD371" s="123"/>
    </row>
    <row r="372" spans="1:108" s="6" customFormat="1" ht="18" customHeight="1">
      <c r="A372" s="141" t="s">
        <v>144</v>
      </c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3"/>
      <c r="AT372" s="112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13"/>
      <c r="BH372" s="113"/>
      <c r="BI372" s="114"/>
      <c r="BJ372" s="121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3"/>
      <c r="CA372" s="121">
        <f t="shared" si="14"/>
        <v>0</v>
      </c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3"/>
      <c r="CP372" s="121"/>
      <c r="CQ372" s="122"/>
      <c r="CR372" s="122"/>
      <c r="CS372" s="122"/>
      <c r="CT372" s="122"/>
      <c r="CU372" s="122"/>
      <c r="CV372" s="122"/>
      <c r="CW372" s="122"/>
      <c r="CX372" s="122"/>
      <c r="CY372" s="122"/>
      <c r="CZ372" s="122"/>
      <c r="DA372" s="122"/>
      <c r="DB372" s="122"/>
      <c r="DC372" s="122"/>
      <c r="DD372" s="123"/>
    </row>
    <row r="373" spans="1:108" s="6" customFormat="1" ht="18" customHeight="1">
      <c r="A373" s="144" t="s">
        <v>183</v>
      </c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90"/>
      <c r="AT373" s="112"/>
      <c r="AU373" s="113"/>
      <c r="AV373" s="11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  <c r="BG373" s="113"/>
      <c r="BH373" s="113"/>
      <c r="BI373" s="114"/>
      <c r="BJ373" s="121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3"/>
      <c r="CA373" s="121">
        <f t="shared" si="14"/>
        <v>0</v>
      </c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CO373" s="123"/>
      <c r="CP373" s="121"/>
      <c r="CQ373" s="122"/>
      <c r="CR373" s="122"/>
      <c r="CS373" s="122"/>
      <c r="CT373" s="122"/>
      <c r="CU373" s="122"/>
      <c r="CV373" s="122"/>
      <c r="CW373" s="122"/>
      <c r="CX373" s="122"/>
      <c r="CY373" s="122"/>
      <c r="CZ373" s="122"/>
      <c r="DA373" s="122"/>
      <c r="DB373" s="122"/>
      <c r="DC373" s="122"/>
      <c r="DD373" s="123"/>
    </row>
    <row r="374" spans="1:108" s="6" customFormat="1" ht="18" customHeight="1">
      <c r="A374" s="141" t="s">
        <v>144</v>
      </c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3"/>
      <c r="AT374" s="112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4"/>
      <c r="BJ374" s="121"/>
      <c r="BK374" s="122"/>
      <c r="BL374" s="122"/>
      <c r="BM374" s="122"/>
      <c r="BN374" s="122"/>
      <c r="BO374" s="122"/>
      <c r="BP374" s="122"/>
      <c r="BQ374" s="122"/>
      <c r="BR374" s="122"/>
      <c r="BS374" s="122"/>
      <c r="BT374" s="122"/>
      <c r="BU374" s="122"/>
      <c r="BV374" s="122"/>
      <c r="BW374" s="122"/>
      <c r="BX374" s="122"/>
      <c r="BY374" s="122"/>
      <c r="BZ374" s="123"/>
      <c r="CA374" s="121">
        <f t="shared" si="14"/>
        <v>0</v>
      </c>
      <c r="CB374" s="122"/>
      <c r="CC374" s="122"/>
      <c r="CD374" s="122"/>
      <c r="CE374" s="122"/>
      <c r="CF374" s="122"/>
      <c r="CG374" s="122"/>
      <c r="CH374" s="122"/>
      <c r="CI374" s="122"/>
      <c r="CJ374" s="122"/>
      <c r="CK374" s="122"/>
      <c r="CL374" s="122"/>
      <c r="CM374" s="122"/>
      <c r="CN374" s="122"/>
      <c r="CO374" s="123"/>
      <c r="CP374" s="121"/>
      <c r="CQ374" s="122"/>
      <c r="CR374" s="122"/>
      <c r="CS374" s="122"/>
      <c r="CT374" s="122"/>
      <c r="CU374" s="122"/>
      <c r="CV374" s="122"/>
      <c r="CW374" s="122"/>
      <c r="CX374" s="122"/>
      <c r="CY374" s="122"/>
      <c r="CZ374" s="122"/>
      <c r="DA374" s="122"/>
      <c r="DB374" s="122"/>
      <c r="DC374" s="122"/>
      <c r="DD374" s="123"/>
    </row>
    <row r="375" spans="1:108" s="6" customFormat="1" ht="18" customHeight="1">
      <c r="A375" s="144" t="s">
        <v>186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90"/>
      <c r="AT375" s="112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4"/>
      <c r="BJ375" s="121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3"/>
      <c r="CA375" s="121">
        <f t="shared" si="14"/>
        <v>0</v>
      </c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3"/>
      <c r="CP375" s="121"/>
      <c r="CQ375" s="122"/>
      <c r="CR375" s="122"/>
      <c r="CS375" s="122"/>
      <c r="CT375" s="122"/>
      <c r="CU375" s="122"/>
      <c r="CV375" s="122"/>
      <c r="CW375" s="122"/>
      <c r="CX375" s="122"/>
      <c r="CY375" s="122"/>
      <c r="CZ375" s="122"/>
      <c r="DA375" s="122"/>
      <c r="DB375" s="122"/>
      <c r="DC375" s="122"/>
      <c r="DD375" s="123"/>
    </row>
    <row r="376" spans="1:108" s="6" customFormat="1" ht="17.25" customHeight="1">
      <c r="A376" s="141" t="s">
        <v>144</v>
      </c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3"/>
      <c r="AT376" s="112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4"/>
      <c r="BJ376" s="121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3"/>
      <c r="CA376" s="121">
        <f t="shared" si="14"/>
        <v>0</v>
      </c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3"/>
      <c r="CP376" s="121"/>
      <c r="CQ376" s="122"/>
      <c r="CR376" s="122"/>
      <c r="CS376" s="122"/>
      <c r="CT376" s="122"/>
      <c r="CU376" s="122"/>
      <c r="CV376" s="122"/>
      <c r="CW376" s="122"/>
      <c r="CX376" s="122"/>
      <c r="CY376" s="122"/>
      <c r="CZ376" s="122"/>
      <c r="DA376" s="122"/>
      <c r="DB376" s="122"/>
      <c r="DC376" s="122"/>
      <c r="DD376" s="123"/>
    </row>
    <row r="377" spans="1:108" s="37" customFormat="1" ht="25.5" customHeight="1">
      <c r="A377" s="175" t="s">
        <v>148</v>
      </c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7"/>
      <c r="AT377" s="127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9"/>
      <c r="BJ377" s="121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3"/>
      <c r="CA377" s="121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3"/>
      <c r="CP377" s="115"/>
      <c r="CQ377" s="116"/>
      <c r="CR377" s="116"/>
      <c r="CS377" s="116"/>
      <c r="CT377" s="116"/>
      <c r="CU377" s="116"/>
      <c r="CV377" s="116"/>
      <c r="CW377" s="116"/>
      <c r="CX377" s="116"/>
      <c r="CY377" s="116"/>
      <c r="CZ377" s="116"/>
      <c r="DA377" s="116"/>
      <c r="DB377" s="116"/>
      <c r="DC377" s="116"/>
      <c r="DD377" s="117"/>
    </row>
    <row r="378" spans="1:108" s="37" customFormat="1" ht="14.25" customHeight="1">
      <c r="A378" s="124" t="s">
        <v>7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6"/>
      <c r="AT378" s="127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9"/>
      <c r="BJ378" s="121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3"/>
      <c r="CA378" s="121"/>
      <c r="CB378" s="122"/>
      <c r="CC378" s="122"/>
      <c r="CD378" s="122"/>
      <c r="CE378" s="122"/>
      <c r="CF378" s="122"/>
      <c r="CG378" s="122"/>
      <c r="CH378" s="122"/>
      <c r="CI378" s="122"/>
      <c r="CJ378" s="122"/>
      <c r="CK378" s="122"/>
      <c r="CL378" s="122"/>
      <c r="CM378" s="122"/>
      <c r="CN378" s="122"/>
      <c r="CO378" s="123"/>
      <c r="CP378" s="115"/>
      <c r="CQ378" s="116"/>
      <c r="CR378" s="116"/>
      <c r="CS378" s="116"/>
      <c r="CT378" s="116"/>
      <c r="CU378" s="116"/>
      <c r="CV378" s="116"/>
      <c r="CW378" s="116"/>
      <c r="CX378" s="116"/>
      <c r="CY378" s="116"/>
      <c r="CZ378" s="116"/>
      <c r="DA378" s="116"/>
      <c r="DB378" s="116"/>
      <c r="DC378" s="116"/>
      <c r="DD378" s="117"/>
    </row>
    <row r="379" spans="1:108" s="6" customFormat="1" ht="30" customHeight="1">
      <c r="A379" s="36"/>
      <c r="B379" s="131" t="s">
        <v>120</v>
      </c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2"/>
      <c r="AT379" s="112">
        <v>330</v>
      </c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4"/>
      <c r="BJ379" s="121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3"/>
      <c r="CA379" s="121"/>
      <c r="CB379" s="122"/>
      <c r="CC379" s="122"/>
      <c r="CD379" s="122"/>
      <c r="CE379" s="122"/>
      <c r="CF379" s="122"/>
      <c r="CG379" s="122"/>
      <c r="CH379" s="122"/>
      <c r="CI379" s="122"/>
      <c r="CJ379" s="122"/>
      <c r="CK379" s="122"/>
      <c r="CL379" s="122"/>
      <c r="CM379" s="122"/>
      <c r="CN379" s="122"/>
      <c r="CO379" s="123"/>
      <c r="CP379" s="121"/>
      <c r="CQ379" s="122"/>
      <c r="CR379" s="122"/>
      <c r="CS379" s="122"/>
      <c r="CT379" s="122"/>
      <c r="CU379" s="122"/>
      <c r="CV379" s="122"/>
      <c r="CW379" s="122"/>
      <c r="CX379" s="122"/>
      <c r="CY379" s="122"/>
      <c r="CZ379" s="122"/>
      <c r="DA379" s="122"/>
      <c r="DB379" s="122"/>
      <c r="DC379" s="122"/>
      <c r="DD379" s="123"/>
    </row>
    <row r="380" spans="1:108" s="37" customFormat="1" ht="31.5" customHeight="1">
      <c r="A380" s="175" t="s">
        <v>146</v>
      </c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7"/>
      <c r="AT380" s="127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9"/>
      <c r="BJ380" s="121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3"/>
      <c r="CA380" s="121"/>
      <c r="CB380" s="122"/>
      <c r="CC380" s="122"/>
      <c r="CD380" s="122"/>
      <c r="CE380" s="122"/>
      <c r="CF380" s="122"/>
      <c r="CG380" s="122"/>
      <c r="CH380" s="122"/>
      <c r="CI380" s="122"/>
      <c r="CJ380" s="122"/>
      <c r="CK380" s="122"/>
      <c r="CL380" s="122"/>
      <c r="CM380" s="122"/>
      <c r="CN380" s="122"/>
      <c r="CO380" s="123"/>
      <c r="CP380" s="115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7"/>
    </row>
    <row r="381" spans="1:108" s="37" customFormat="1" ht="14.25" customHeight="1">
      <c r="A381" s="124" t="s">
        <v>7</v>
      </c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6"/>
      <c r="AT381" s="127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9"/>
      <c r="BJ381" s="121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3"/>
      <c r="CA381" s="121"/>
      <c r="CB381" s="122"/>
      <c r="CC381" s="122"/>
      <c r="CD381" s="122"/>
      <c r="CE381" s="122"/>
      <c r="CF381" s="122"/>
      <c r="CG381" s="122"/>
      <c r="CH381" s="122"/>
      <c r="CI381" s="122"/>
      <c r="CJ381" s="122"/>
      <c r="CK381" s="122"/>
      <c r="CL381" s="122"/>
      <c r="CM381" s="122"/>
      <c r="CN381" s="122"/>
      <c r="CO381" s="123"/>
      <c r="CP381" s="115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7"/>
    </row>
    <row r="382" spans="1:108" s="37" customFormat="1" ht="14.25" customHeight="1">
      <c r="A382" s="124" t="s">
        <v>144</v>
      </c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6"/>
      <c r="AT382" s="127"/>
      <c r="AU382" s="128"/>
      <c r="AV382" s="128"/>
      <c r="AW382" s="128"/>
      <c r="AX382" s="128"/>
      <c r="AY382" s="128"/>
      <c r="AZ382" s="128"/>
      <c r="BA382" s="128"/>
      <c r="BB382" s="128"/>
      <c r="BC382" s="128"/>
      <c r="BD382" s="128"/>
      <c r="BE382" s="128"/>
      <c r="BF382" s="128"/>
      <c r="BG382" s="128"/>
      <c r="BH382" s="128"/>
      <c r="BI382" s="129"/>
      <c r="BJ382" s="121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3"/>
      <c r="CA382" s="121"/>
      <c r="CB382" s="122"/>
      <c r="CC382" s="122"/>
      <c r="CD382" s="122"/>
      <c r="CE382" s="122"/>
      <c r="CF382" s="122"/>
      <c r="CG382" s="122"/>
      <c r="CH382" s="122"/>
      <c r="CI382" s="122"/>
      <c r="CJ382" s="122"/>
      <c r="CK382" s="122"/>
      <c r="CL382" s="122"/>
      <c r="CM382" s="122"/>
      <c r="CN382" s="122"/>
      <c r="CO382" s="123"/>
      <c r="CP382" s="115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7"/>
    </row>
    <row r="383" spans="1:108" s="37" customFormat="1" ht="14.25" customHeight="1">
      <c r="A383" s="124" t="s">
        <v>145</v>
      </c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6"/>
      <c r="AT383" s="127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9"/>
      <c r="BJ383" s="121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3"/>
      <c r="CA383" s="121"/>
      <c r="CB383" s="122"/>
      <c r="CC383" s="122"/>
      <c r="CD383" s="122"/>
      <c r="CE383" s="122"/>
      <c r="CF383" s="122"/>
      <c r="CG383" s="122"/>
      <c r="CH383" s="122"/>
      <c r="CI383" s="122"/>
      <c r="CJ383" s="122"/>
      <c r="CK383" s="122"/>
      <c r="CL383" s="122"/>
      <c r="CM383" s="122"/>
      <c r="CN383" s="122"/>
      <c r="CO383" s="123"/>
      <c r="CP383" s="115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7"/>
    </row>
    <row r="384" spans="1:108" s="37" customFormat="1" ht="14.25" customHeight="1">
      <c r="A384" s="124" t="s">
        <v>167</v>
      </c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6"/>
      <c r="AT384" s="127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9"/>
      <c r="BJ384" s="121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3"/>
      <c r="CA384" s="121"/>
      <c r="CB384" s="122"/>
      <c r="CC384" s="122"/>
      <c r="CD384" s="122"/>
      <c r="CE384" s="122"/>
      <c r="CF384" s="122"/>
      <c r="CG384" s="122"/>
      <c r="CH384" s="122"/>
      <c r="CI384" s="122"/>
      <c r="CJ384" s="122"/>
      <c r="CK384" s="122"/>
      <c r="CL384" s="122"/>
      <c r="CM384" s="122"/>
      <c r="CN384" s="122"/>
      <c r="CO384" s="123"/>
      <c r="CP384" s="115"/>
      <c r="CQ384" s="116"/>
      <c r="CR384" s="116"/>
      <c r="CS384" s="116"/>
      <c r="CT384" s="116"/>
      <c r="CU384" s="116"/>
      <c r="CV384" s="116"/>
      <c r="CW384" s="116"/>
      <c r="CX384" s="116"/>
      <c r="CY384" s="116"/>
      <c r="CZ384" s="116"/>
      <c r="DA384" s="116"/>
      <c r="DB384" s="116"/>
      <c r="DC384" s="116"/>
      <c r="DD384" s="117"/>
    </row>
    <row r="385" spans="1:108" s="37" customFormat="1" ht="14.25" customHeight="1">
      <c r="A385" s="124" t="s">
        <v>170</v>
      </c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6"/>
      <c r="AT385" s="127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9"/>
      <c r="BJ385" s="121"/>
      <c r="BK385" s="122"/>
      <c r="BL385" s="122"/>
      <c r="BM385" s="122"/>
      <c r="BN385" s="122"/>
      <c r="BO385" s="122"/>
      <c r="BP385" s="122"/>
      <c r="BQ385" s="122"/>
      <c r="BR385" s="122"/>
      <c r="BS385" s="122"/>
      <c r="BT385" s="122"/>
      <c r="BU385" s="122"/>
      <c r="BV385" s="122"/>
      <c r="BW385" s="122"/>
      <c r="BX385" s="122"/>
      <c r="BY385" s="122"/>
      <c r="BZ385" s="123"/>
      <c r="CA385" s="121"/>
      <c r="CB385" s="122"/>
      <c r="CC385" s="122"/>
      <c r="CD385" s="122"/>
      <c r="CE385" s="122"/>
      <c r="CF385" s="122"/>
      <c r="CG385" s="122"/>
      <c r="CH385" s="122"/>
      <c r="CI385" s="122"/>
      <c r="CJ385" s="122"/>
      <c r="CK385" s="122"/>
      <c r="CL385" s="122"/>
      <c r="CM385" s="122"/>
      <c r="CN385" s="122"/>
      <c r="CO385" s="123"/>
      <c r="CP385" s="115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7"/>
    </row>
    <row r="386" spans="1:108" s="37" customFormat="1" ht="15" customHeight="1">
      <c r="A386" s="175" t="s">
        <v>147</v>
      </c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6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77"/>
      <c r="AT386" s="127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9"/>
      <c r="BJ386" s="121">
        <f>BJ390+BJ393</f>
        <v>0</v>
      </c>
      <c r="BK386" s="122"/>
      <c r="BL386" s="122"/>
      <c r="BM386" s="122"/>
      <c r="BN386" s="122"/>
      <c r="BO386" s="122"/>
      <c r="BP386" s="122"/>
      <c r="BQ386" s="122"/>
      <c r="BR386" s="122"/>
      <c r="BS386" s="122"/>
      <c r="BT386" s="122"/>
      <c r="BU386" s="122"/>
      <c r="BV386" s="122"/>
      <c r="BW386" s="122"/>
      <c r="BX386" s="122"/>
      <c r="BY386" s="122"/>
      <c r="BZ386" s="123"/>
      <c r="CA386" s="121">
        <f>BJ386</f>
        <v>0</v>
      </c>
      <c r="CB386" s="122"/>
      <c r="CC386" s="122"/>
      <c r="CD386" s="122"/>
      <c r="CE386" s="122"/>
      <c r="CF386" s="122"/>
      <c r="CG386" s="122"/>
      <c r="CH386" s="122"/>
      <c r="CI386" s="122"/>
      <c r="CJ386" s="122"/>
      <c r="CK386" s="122"/>
      <c r="CL386" s="122"/>
      <c r="CM386" s="122"/>
      <c r="CN386" s="122"/>
      <c r="CO386" s="123"/>
      <c r="CP386" s="115"/>
      <c r="CQ386" s="116"/>
      <c r="CR386" s="116"/>
      <c r="CS386" s="116"/>
      <c r="CT386" s="116"/>
      <c r="CU386" s="116"/>
      <c r="CV386" s="116"/>
      <c r="CW386" s="116"/>
      <c r="CX386" s="116"/>
      <c r="CY386" s="116"/>
      <c r="CZ386" s="116"/>
      <c r="DA386" s="116"/>
      <c r="DB386" s="116"/>
      <c r="DC386" s="116"/>
      <c r="DD386" s="117"/>
    </row>
    <row r="387" spans="1:108" s="37" customFormat="1" ht="15" customHeight="1">
      <c r="A387" s="124" t="s">
        <v>7</v>
      </c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6"/>
      <c r="AT387" s="127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9"/>
      <c r="BJ387" s="121"/>
      <c r="BK387" s="122"/>
      <c r="BL387" s="122"/>
      <c r="BM387" s="122"/>
      <c r="BN387" s="122"/>
      <c r="BO387" s="122"/>
      <c r="BP387" s="122"/>
      <c r="BQ387" s="122"/>
      <c r="BR387" s="122"/>
      <c r="BS387" s="122"/>
      <c r="BT387" s="122"/>
      <c r="BU387" s="122"/>
      <c r="BV387" s="122"/>
      <c r="BW387" s="122"/>
      <c r="BX387" s="122"/>
      <c r="BY387" s="122"/>
      <c r="BZ387" s="123"/>
      <c r="CA387" s="121"/>
      <c r="CB387" s="122"/>
      <c r="CC387" s="122"/>
      <c r="CD387" s="122"/>
      <c r="CE387" s="122"/>
      <c r="CF387" s="122"/>
      <c r="CG387" s="122"/>
      <c r="CH387" s="122"/>
      <c r="CI387" s="122"/>
      <c r="CJ387" s="122"/>
      <c r="CK387" s="122"/>
      <c r="CL387" s="122"/>
      <c r="CM387" s="122"/>
      <c r="CN387" s="122"/>
      <c r="CO387" s="123"/>
      <c r="CP387" s="115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7"/>
    </row>
    <row r="388" spans="1:108" s="6" customFormat="1" ht="29.25" customHeight="1">
      <c r="A388" s="148" t="s">
        <v>182</v>
      </c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50"/>
      <c r="AT388" s="112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4"/>
      <c r="BJ388" s="121"/>
      <c r="BK388" s="122"/>
      <c r="BL388" s="122"/>
      <c r="BM388" s="122"/>
      <c r="BN388" s="122"/>
      <c r="BO388" s="122"/>
      <c r="BP388" s="122"/>
      <c r="BQ388" s="122"/>
      <c r="BR388" s="122"/>
      <c r="BS388" s="122"/>
      <c r="BT388" s="122"/>
      <c r="BU388" s="122"/>
      <c r="BV388" s="122"/>
      <c r="BW388" s="122"/>
      <c r="BX388" s="122"/>
      <c r="BY388" s="122"/>
      <c r="BZ388" s="123"/>
      <c r="CA388" s="121">
        <f aca="true" t="shared" si="15" ref="CA388:CA393">BJ388</f>
        <v>0</v>
      </c>
      <c r="CB388" s="122"/>
      <c r="CC388" s="122"/>
      <c r="CD388" s="122"/>
      <c r="CE388" s="122"/>
      <c r="CF388" s="122"/>
      <c r="CG388" s="122"/>
      <c r="CH388" s="122"/>
      <c r="CI388" s="122"/>
      <c r="CJ388" s="122"/>
      <c r="CK388" s="122"/>
      <c r="CL388" s="122"/>
      <c r="CM388" s="122"/>
      <c r="CN388" s="122"/>
      <c r="CO388" s="123"/>
      <c r="CP388" s="121"/>
      <c r="CQ388" s="122"/>
      <c r="CR388" s="122"/>
      <c r="CS388" s="122"/>
      <c r="CT388" s="122"/>
      <c r="CU388" s="122"/>
      <c r="CV388" s="122"/>
      <c r="CW388" s="122"/>
      <c r="CX388" s="122"/>
      <c r="CY388" s="122"/>
      <c r="CZ388" s="122"/>
      <c r="DA388" s="122"/>
      <c r="DB388" s="122"/>
      <c r="DC388" s="122"/>
      <c r="DD388" s="123"/>
    </row>
    <row r="389" spans="1:108" s="6" customFormat="1" ht="18" customHeight="1">
      <c r="A389" s="141" t="s">
        <v>144</v>
      </c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3"/>
      <c r="AT389" s="112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4"/>
      <c r="BJ389" s="121"/>
      <c r="BK389" s="122"/>
      <c r="BL389" s="122"/>
      <c r="BM389" s="122"/>
      <c r="BN389" s="122"/>
      <c r="BO389" s="122"/>
      <c r="BP389" s="122"/>
      <c r="BQ389" s="122"/>
      <c r="BR389" s="122"/>
      <c r="BS389" s="122"/>
      <c r="BT389" s="122"/>
      <c r="BU389" s="122"/>
      <c r="BV389" s="122"/>
      <c r="BW389" s="122"/>
      <c r="BX389" s="122"/>
      <c r="BY389" s="122"/>
      <c r="BZ389" s="123"/>
      <c r="CA389" s="121">
        <f t="shared" si="15"/>
        <v>0</v>
      </c>
      <c r="CB389" s="122"/>
      <c r="CC389" s="122"/>
      <c r="CD389" s="122"/>
      <c r="CE389" s="122"/>
      <c r="CF389" s="122"/>
      <c r="CG389" s="122"/>
      <c r="CH389" s="122"/>
      <c r="CI389" s="122"/>
      <c r="CJ389" s="122"/>
      <c r="CK389" s="122"/>
      <c r="CL389" s="122"/>
      <c r="CM389" s="122"/>
      <c r="CN389" s="122"/>
      <c r="CO389" s="123"/>
      <c r="CP389" s="121"/>
      <c r="CQ389" s="122"/>
      <c r="CR389" s="122"/>
      <c r="CS389" s="122"/>
      <c r="CT389" s="122"/>
      <c r="CU389" s="122"/>
      <c r="CV389" s="122"/>
      <c r="CW389" s="122"/>
      <c r="CX389" s="122"/>
      <c r="CY389" s="122"/>
      <c r="CZ389" s="122"/>
      <c r="DA389" s="122"/>
      <c r="DB389" s="122"/>
      <c r="DC389" s="122"/>
      <c r="DD389" s="123"/>
    </row>
    <row r="390" spans="1:108" s="6" customFormat="1" ht="18" customHeight="1">
      <c r="A390" s="144" t="s">
        <v>183</v>
      </c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90"/>
      <c r="AT390" s="112"/>
      <c r="AU390" s="113"/>
      <c r="AV390" s="11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  <c r="BG390" s="113"/>
      <c r="BH390" s="113"/>
      <c r="BI390" s="114"/>
      <c r="BJ390" s="121"/>
      <c r="BK390" s="122"/>
      <c r="BL390" s="122"/>
      <c r="BM390" s="122"/>
      <c r="BN390" s="122"/>
      <c r="BO390" s="122"/>
      <c r="BP390" s="122"/>
      <c r="BQ390" s="122"/>
      <c r="BR390" s="122"/>
      <c r="BS390" s="122"/>
      <c r="BT390" s="122"/>
      <c r="BU390" s="122"/>
      <c r="BV390" s="122"/>
      <c r="BW390" s="122"/>
      <c r="BX390" s="122"/>
      <c r="BY390" s="122"/>
      <c r="BZ390" s="123"/>
      <c r="CA390" s="121">
        <f t="shared" si="15"/>
        <v>0</v>
      </c>
      <c r="CB390" s="122"/>
      <c r="CC390" s="122"/>
      <c r="CD390" s="122"/>
      <c r="CE390" s="122"/>
      <c r="CF390" s="122"/>
      <c r="CG390" s="122"/>
      <c r="CH390" s="122"/>
      <c r="CI390" s="122"/>
      <c r="CJ390" s="122"/>
      <c r="CK390" s="122"/>
      <c r="CL390" s="122"/>
      <c r="CM390" s="122"/>
      <c r="CN390" s="122"/>
      <c r="CO390" s="123"/>
      <c r="CP390" s="121"/>
      <c r="CQ390" s="122"/>
      <c r="CR390" s="122"/>
      <c r="CS390" s="122"/>
      <c r="CT390" s="122"/>
      <c r="CU390" s="122"/>
      <c r="CV390" s="122"/>
      <c r="CW390" s="122"/>
      <c r="CX390" s="122"/>
      <c r="CY390" s="122"/>
      <c r="CZ390" s="122"/>
      <c r="DA390" s="122"/>
      <c r="DB390" s="122"/>
      <c r="DC390" s="122"/>
      <c r="DD390" s="123"/>
    </row>
    <row r="391" spans="1:108" s="6" customFormat="1" ht="18" customHeight="1">
      <c r="A391" s="141" t="s">
        <v>144</v>
      </c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3"/>
      <c r="AT391" s="112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4"/>
      <c r="BJ391" s="121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3"/>
      <c r="CA391" s="121">
        <f t="shared" si="15"/>
        <v>0</v>
      </c>
      <c r="CB391" s="122"/>
      <c r="CC391" s="122"/>
      <c r="CD391" s="122"/>
      <c r="CE391" s="122"/>
      <c r="CF391" s="122"/>
      <c r="CG391" s="122"/>
      <c r="CH391" s="122"/>
      <c r="CI391" s="122"/>
      <c r="CJ391" s="122"/>
      <c r="CK391" s="122"/>
      <c r="CL391" s="122"/>
      <c r="CM391" s="122"/>
      <c r="CN391" s="122"/>
      <c r="CO391" s="123"/>
      <c r="CP391" s="121"/>
      <c r="CQ391" s="122"/>
      <c r="CR391" s="122"/>
      <c r="CS391" s="122"/>
      <c r="CT391" s="122"/>
      <c r="CU391" s="122"/>
      <c r="CV391" s="122"/>
      <c r="CW391" s="122"/>
      <c r="CX391" s="122"/>
      <c r="CY391" s="122"/>
      <c r="CZ391" s="122"/>
      <c r="DA391" s="122"/>
      <c r="DB391" s="122"/>
      <c r="DC391" s="122"/>
      <c r="DD391" s="123"/>
    </row>
    <row r="392" spans="1:108" s="6" customFormat="1" ht="18" customHeight="1">
      <c r="A392" s="144" t="s">
        <v>186</v>
      </c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90"/>
      <c r="AT392" s="112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4"/>
      <c r="BJ392" s="121"/>
      <c r="BK392" s="122"/>
      <c r="BL392" s="122"/>
      <c r="BM392" s="122"/>
      <c r="BN392" s="122"/>
      <c r="BO392" s="122"/>
      <c r="BP392" s="122"/>
      <c r="BQ392" s="122"/>
      <c r="BR392" s="122"/>
      <c r="BS392" s="122"/>
      <c r="BT392" s="122"/>
      <c r="BU392" s="122"/>
      <c r="BV392" s="122"/>
      <c r="BW392" s="122"/>
      <c r="BX392" s="122"/>
      <c r="BY392" s="122"/>
      <c r="BZ392" s="123"/>
      <c r="CA392" s="121">
        <f t="shared" si="15"/>
        <v>0</v>
      </c>
      <c r="CB392" s="122"/>
      <c r="CC392" s="122"/>
      <c r="CD392" s="122"/>
      <c r="CE392" s="122"/>
      <c r="CF392" s="122"/>
      <c r="CG392" s="122"/>
      <c r="CH392" s="122"/>
      <c r="CI392" s="122"/>
      <c r="CJ392" s="122"/>
      <c r="CK392" s="122"/>
      <c r="CL392" s="122"/>
      <c r="CM392" s="122"/>
      <c r="CN392" s="122"/>
      <c r="CO392" s="123"/>
      <c r="CP392" s="121"/>
      <c r="CQ392" s="122"/>
      <c r="CR392" s="122"/>
      <c r="CS392" s="122"/>
      <c r="CT392" s="122"/>
      <c r="CU392" s="122"/>
      <c r="CV392" s="122"/>
      <c r="CW392" s="122"/>
      <c r="CX392" s="122"/>
      <c r="CY392" s="122"/>
      <c r="CZ392" s="122"/>
      <c r="DA392" s="122"/>
      <c r="DB392" s="122"/>
      <c r="DC392" s="122"/>
      <c r="DD392" s="123"/>
    </row>
    <row r="393" spans="1:108" s="6" customFormat="1" ht="17.25" customHeight="1">
      <c r="A393" s="141" t="s">
        <v>144</v>
      </c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3"/>
      <c r="AT393" s="112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4"/>
      <c r="BJ393" s="121"/>
      <c r="BK393" s="122"/>
      <c r="BL393" s="122"/>
      <c r="BM393" s="122"/>
      <c r="BN393" s="122"/>
      <c r="BO393" s="122"/>
      <c r="BP393" s="122"/>
      <c r="BQ393" s="122"/>
      <c r="BR393" s="122"/>
      <c r="BS393" s="122"/>
      <c r="BT393" s="122"/>
      <c r="BU393" s="122"/>
      <c r="BV393" s="122"/>
      <c r="BW393" s="122"/>
      <c r="BX393" s="122"/>
      <c r="BY393" s="122"/>
      <c r="BZ393" s="123"/>
      <c r="CA393" s="121">
        <f t="shared" si="15"/>
        <v>0</v>
      </c>
      <c r="CB393" s="122"/>
      <c r="CC393" s="122"/>
      <c r="CD393" s="122"/>
      <c r="CE393" s="122"/>
      <c r="CF393" s="122"/>
      <c r="CG393" s="122"/>
      <c r="CH393" s="122"/>
      <c r="CI393" s="122"/>
      <c r="CJ393" s="122"/>
      <c r="CK393" s="122"/>
      <c r="CL393" s="122"/>
      <c r="CM393" s="122"/>
      <c r="CN393" s="122"/>
      <c r="CO393" s="123"/>
      <c r="CP393" s="121"/>
      <c r="CQ393" s="122"/>
      <c r="CR393" s="122"/>
      <c r="CS393" s="122"/>
      <c r="CT393" s="122"/>
      <c r="CU393" s="122"/>
      <c r="CV393" s="122"/>
      <c r="CW393" s="122"/>
      <c r="CX393" s="122"/>
      <c r="CY393" s="122"/>
      <c r="CZ393" s="122"/>
      <c r="DA393" s="122"/>
      <c r="DB393" s="122"/>
      <c r="DC393" s="122"/>
      <c r="DD393" s="123"/>
    </row>
    <row r="394" spans="1:108" s="37" customFormat="1" ht="30.75" customHeight="1">
      <c r="A394" s="175" t="s">
        <v>148</v>
      </c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  <c r="AF394" s="176"/>
      <c r="AG394" s="176"/>
      <c r="AH394" s="176"/>
      <c r="AI394" s="176"/>
      <c r="AJ394" s="176"/>
      <c r="AK394" s="176"/>
      <c r="AL394" s="176"/>
      <c r="AM394" s="176"/>
      <c r="AN394" s="176"/>
      <c r="AO394" s="176"/>
      <c r="AP394" s="176"/>
      <c r="AQ394" s="176"/>
      <c r="AR394" s="176"/>
      <c r="AS394" s="177"/>
      <c r="AT394" s="127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  <c r="BF394" s="128"/>
      <c r="BG394" s="128"/>
      <c r="BH394" s="128"/>
      <c r="BI394" s="129"/>
      <c r="BJ394" s="121"/>
      <c r="BK394" s="122"/>
      <c r="BL394" s="122"/>
      <c r="BM394" s="122"/>
      <c r="BN394" s="122"/>
      <c r="BO394" s="122"/>
      <c r="BP394" s="122"/>
      <c r="BQ394" s="122"/>
      <c r="BR394" s="122"/>
      <c r="BS394" s="122"/>
      <c r="BT394" s="122"/>
      <c r="BU394" s="122"/>
      <c r="BV394" s="122"/>
      <c r="BW394" s="122"/>
      <c r="BX394" s="122"/>
      <c r="BY394" s="122"/>
      <c r="BZ394" s="123"/>
      <c r="CA394" s="121"/>
      <c r="CB394" s="122"/>
      <c r="CC394" s="122"/>
      <c r="CD394" s="122"/>
      <c r="CE394" s="122"/>
      <c r="CF394" s="122"/>
      <c r="CG394" s="122"/>
      <c r="CH394" s="122"/>
      <c r="CI394" s="122"/>
      <c r="CJ394" s="122"/>
      <c r="CK394" s="122"/>
      <c r="CL394" s="122"/>
      <c r="CM394" s="122"/>
      <c r="CN394" s="122"/>
      <c r="CO394" s="123"/>
      <c r="CP394" s="115"/>
      <c r="CQ394" s="116"/>
      <c r="CR394" s="116"/>
      <c r="CS394" s="116"/>
      <c r="CT394" s="116"/>
      <c r="CU394" s="116"/>
      <c r="CV394" s="116"/>
      <c r="CW394" s="116"/>
      <c r="CX394" s="116"/>
      <c r="CY394" s="116"/>
      <c r="CZ394" s="116"/>
      <c r="DA394" s="116"/>
      <c r="DB394" s="116"/>
      <c r="DC394" s="116"/>
      <c r="DD394" s="117"/>
    </row>
    <row r="395" spans="1:108" s="37" customFormat="1" ht="14.25" customHeight="1">
      <c r="A395" s="124" t="s">
        <v>7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6"/>
      <c r="AT395" s="127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  <c r="BF395" s="128"/>
      <c r="BG395" s="128"/>
      <c r="BH395" s="128"/>
      <c r="BI395" s="129"/>
      <c r="BJ395" s="121"/>
      <c r="BK395" s="122"/>
      <c r="BL395" s="122"/>
      <c r="BM395" s="122"/>
      <c r="BN395" s="122"/>
      <c r="BO395" s="122"/>
      <c r="BP395" s="122"/>
      <c r="BQ395" s="122"/>
      <c r="BR395" s="122"/>
      <c r="BS395" s="122"/>
      <c r="BT395" s="122"/>
      <c r="BU395" s="122"/>
      <c r="BV395" s="122"/>
      <c r="BW395" s="122"/>
      <c r="BX395" s="122"/>
      <c r="BY395" s="122"/>
      <c r="BZ395" s="123"/>
      <c r="CA395" s="121"/>
      <c r="CB395" s="122"/>
      <c r="CC395" s="122"/>
      <c r="CD395" s="122"/>
      <c r="CE395" s="122"/>
      <c r="CF395" s="122"/>
      <c r="CG395" s="122"/>
      <c r="CH395" s="122"/>
      <c r="CI395" s="122"/>
      <c r="CJ395" s="122"/>
      <c r="CK395" s="122"/>
      <c r="CL395" s="122"/>
      <c r="CM395" s="122"/>
      <c r="CN395" s="122"/>
      <c r="CO395" s="123"/>
      <c r="CP395" s="115"/>
      <c r="CQ395" s="116"/>
      <c r="CR395" s="116"/>
      <c r="CS395" s="116"/>
      <c r="CT395" s="116"/>
      <c r="CU395" s="116"/>
      <c r="CV395" s="116"/>
      <c r="CW395" s="116"/>
      <c r="CX395" s="116"/>
      <c r="CY395" s="116"/>
      <c r="CZ395" s="116"/>
      <c r="DA395" s="116"/>
      <c r="DB395" s="116"/>
      <c r="DC395" s="116"/>
      <c r="DD395" s="117"/>
    </row>
    <row r="396" spans="1:108" s="6" customFormat="1" ht="30" customHeight="1">
      <c r="A396" s="36"/>
      <c r="B396" s="131" t="s">
        <v>121</v>
      </c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2"/>
      <c r="AT396" s="112">
        <v>340</v>
      </c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4"/>
      <c r="BJ396" s="115">
        <f>BJ397+BJ411+BJ413+BJ403</f>
        <v>1304217</v>
      </c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6"/>
      <c r="BW396" s="116"/>
      <c r="BX396" s="116"/>
      <c r="BY396" s="116"/>
      <c r="BZ396" s="117"/>
      <c r="CA396" s="115">
        <f>BJ396</f>
        <v>1304217</v>
      </c>
      <c r="CB396" s="116"/>
      <c r="CC396" s="116"/>
      <c r="CD396" s="116"/>
      <c r="CE396" s="116"/>
      <c r="CF396" s="116"/>
      <c r="CG396" s="116"/>
      <c r="CH396" s="116"/>
      <c r="CI396" s="116"/>
      <c r="CJ396" s="116"/>
      <c r="CK396" s="116"/>
      <c r="CL396" s="116"/>
      <c r="CM396" s="116"/>
      <c r="CN396" s="116"/>
      <c r="CO396" s="117"/>
      <c r="CP396" s="121"/>
      <c r="CQ396" s="122"/>
      <c r="CR396" s="122"/>
      <c r="CS396" s="122"/>
      <c r="CT396" s="122"/>
      <c r="CU396" s="122"/>
      <c r="CV396" s="122"/>
      <c r="CW396" s="122"/>
      <c r="CX396" s="122"/>
      <c r="CY396" s="122"/>
      <c r="CZ396" s="122"/>
      <c r="DA396" s="122"/>
      <c r="DB396" s="122"/>
      <c r="DC396" s="122"/>
      <c r="DD396" s="123"/>
    </row>
    <row r="397" spans="1:108" s="37" customFormat="1" ht="29.25" customHeight="1">
      <c r="A397" s="175" t="s">
        <v>146</v>
      </c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  <c r="AA397" s="176"/>
      <c r="AB397" s="176"/>
      <c r="AC397" s="176"/>
      <c r="AD397" s="176"/>
      <c r="AE397" s="176"/>
      <c r="AF397" s="176"/>
      <c r="AG397" s="176"/>
      <c r="AH397" s="176"/>
      <c r="AI397" s="176"/>
      <c r="AJ397" s="176"/>
      <c r="AK397" s="176"/>
      <c r="AL397" s="176"/>
      <c r="AM397" s="176"/>
      <c r="AN397" s="176"/>
      <c r="AO397" s="176"/>
      <c r="AP397" s="176"/>
      <c r="AQ397" s="176"/>
      <c r="AR397" s="176"/>
      <c r="AS397" s="177"/>
      <c r="AT397" s="127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9"/>
      <c r="BJ397" s="115">
        <f>BJ399+BJ400</f>
        <v>683025</v>
      </c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116"/>
      <c r="BZ397" s="117"/>
      <c r="CA397" s="115">
        <f>BJ397</f>
        <v>683025</v>
      </c>
      <c r="CB397" s="116"/>
      <c r="CC397" s="116"/>
      <c r="CD397" s="116"/>
      <c r="CE397" s="116"/>
      <c r="CF397" s="116"/>
      <c r="CG397" s="116"/>
      <c r="CH397" s="116"/>
      <c r="CI397" s="116"/>
      <c r="CJ397" s="116"/>
      <c r="CK397" s="116"/>
      <c r="CL397" s="116"/>
      <c r="CM397" s="116"/>
      <c r="CN397" s="116"/>
      <c r="CO397" s="117"/>
      <c r="CP397" s="115"/>
      <c r="CQ397" s="116"/>
      <c r="CR397" s="116"/>
      <c r="CS397" s="116"/>
      <c r="CT397" s="116"/>
      <c r="CU397" s="116"/>
      <c r="CV397" s="116"/>
      <c r="CW397" s="116"/>
      <c r="CX397" s="116"/>
      <c r="CY397" s="116"/>
      <c r="CZ397" s="116"/>
      <c r="DA397" s="116"/>
      <c r="DB397" s="116"/>
      <c r="DC397" s="116"/>
      <c r="DD397" s="117"/>
    </row>
    <row r="398" spans="1:108" s="37" customFormat="1" ht="14.25" customHeight="1">
      <c r="A398" s="124" t="s">
        <v>7</v>
      </c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6"/>
      <c r="AT398" s="127"/>
      <c r="AU398" s="128"/>
      <c r="AV398" s="128"/>
      <c r="AW398" s="128"/>
      <c r="AX398" s="128"/>
      <c r="AY398" s="128"/>
      <c r="AZ398" s="128"/>
      <c r="BA398" s="128"/>
      <c r="BB398" s="128"/>
      <c r="BC398" s="128"/>
      <c r="BD398" s="128"/>
      <c r="BE398" s="128"/>
      <c r="BF398" s="128"/>
      <c r="BG398" s="128"/>
      <c r="BH398" s="128"/>
      <c r="BI398" s="129"/>
      <c r="BJ398" s="121"/>
      <c r="BK398" s="122"/>
      <c r="BL398" s="122"/>
      <c r="BM398" s="122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122"/>
      <c r="BZ398" s="123"/>
      <c r="CA398" s="121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122"/>
      <c r="CL398" s="122"/>
      <c r="CM398" s="122"/>
      <c r="CN398" s="122"/>
      <c r="CO398" s="123"/>
      <c r="CP398" s="115"/>
      <c r="CQ398" s="116"/>
      <c r="CR398" s="116"/>
      <c r="CS398" s="116"/>
      <c r="CT398" s="116"/>
      <c r="CU398" s="116"/>
      <c r="CV398" s="116"/>
      <c r="CW398" s="116"/>
      <c r="CX398" s="116"/>
      <c r="CY398" s="116"/>
      <c r="CZ398" s="116"/>
      <c r="DA398" s="116"/>
      <c r="DB398" s="116"/>
      <c r="DC398" s="116"/>
      <c r="DD398" s="117"/>
    </row>
    <row r="399" spans="1:108" s="37" customFormat="1" ht="14.25" customHeight="1">
      <c r="A399" s="124" t="s">
        <v>144</v>
      </c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6"/>
      <c r="AT399" s="127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9"/>
      <c r="BJ399" s="121">
        <v>645570</v>
      </c>
      <c r="BK399" s="122"/>
      <c r="BL399" s="122"/>
      <c r="BM399" s="122"/>
      <c r="BN399" s="122"/>
      <c r="BO399" s="122"/>
      <c r="BP399" s="122"/>
      <c r="BQ399" s="122"/>
      <c r="BR399" s="122"/>
      <c r="BS399" s="122"/>
      <c r="BT399" s="122"/>
      <c r="BU399" s="122"/>
      <c r="BV399" s="122"/>
      <c r="BW399" s="122"/>
      <c r="BX399" s="122"/>
      <c r="BY399" s="122"/>
      <c r="BZ399" s="123"/>
      <c r="CA399" s="121">
        <f>BJ399</f>
        <v>645570</v>
      </c>
      <c r="CB399" s="122"/>
      <c r="CC399" s="122"/>
      <c r="CD399" s="122"/>
      <c r="CE399" s="122"/>
      <c r="CF399" s="122"/>
      <c r="CG399" s="122"/>
      <c r="CH399" s="122"/>
      <c r="CI399" s="122"/>
      <c r="CJ399" s="122"/>
      <c r="CK399" s="122"/>
      <c r="CL399" s="122"/>
      <c r="CM399" s="122"/>
      <c r="CN399" s="122"/>
      <c r="CO399" s="123"/>
      <c r="CP399" s="115"/>
      <c r="CQ399" s="116"/>
      <c r="CR399" s="116"/>
      <c r="CS399" s="116"/>
      <c r="CT399" s="116"/>
      <c r="CU399" s="116"/>
      <c r="CV399" s="116"/>
      <c r="CW399" s="116"/>
      <c r="CX399" s="116"/>
      <c r="CY399" s="116"/>
      <c r="CZ399" s="116"/>
      <c r="DA399" s="116"/>
      <c r="DB399" s="116"/>
      <c r="DC399" s="116"/>
      <c r="DD399" s="117"/>
    </row>
    <row r="400" spans="1:108" s="37" customFormat="1" ht="14.25" customHeight="1">
      <c r="A400" s="124" t="s">
        <v>145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6"/>
      <c r="AT400" s="127"/>
      <c r="AU400" s="128"/>
      <c r="AV400" s="128"/>
      <c r="AW400" s="128"/>
      <c r="AX400" s="128"/>
      <c r="AY400" s="128"/>
      <c r="AZ400" s="128"/>
      <c r="BA400" s="128"/>
      <c r="BB400" s="128"/>
      <c r="BC400" s="128"/>
      <c r="BD400" s="128"/>
      <c r="BE400" s="128"/>
      <c r="BF400" s="128"/>
      <c r="BG400" s="128"/>
      <c r="BH400" s="128"/>
      <c r="BI400" s="129"/>
      <c r="BJ400" s="121">
        <v>37455</v>
      </c>
      <c r="BK400" s="122"/>
      <c r="BL400" s="122"/>
      <c r="BM400" s="122"/>
      <c r="BN400" s="122"/>
      <c r="BO400" s="122"/>
      <c r="BP400" s="122"/>
      <c r="BQ400" s="122"/>
      <c r="BR400" s="122"/>
      <c r="BS400" s="122"/>
      <c r="BT400" s="122"/>
      <c r="BU400" s="122"/>
      <c r="BV400" s="122"/>
      <c r="BW400" s="122"/>
      <c r="BX400" s="122"/>
      <c r="BY400" s="122"/>
      <c r="BZ400" s="123"/>
      <c r="CA400" s="121">
        <f>BJ400</f>
        <v>37455</v>
      </c>
      <c r="CB400" s="122"/>
      <c r="CC400" s="122"/>
      <c r="CD400" s="122"/>
      <c r="CE400" s="122"/>
      <c r="CF400" s="122"/>
      <c r="CG400" s="122"/>
      <c r="CH400" s="122"/>
      <c r="CI400" s="122"/>
      <c r="CJ400" s="122"/>
      <c r="CK400" s="122"/>
      <c r="CL400" s="122"/>
      <c r="CM400" s="122"/>
      <c r="CN400" s="122"/>
      <c r="CO400" s="123"/>
      <c r="CP400" s="115"/>
      <c r="CQ400" s="116"/>
      <c r="CR400" s="116"/>
      <c r="CS400" s="116"/>
      <c r="CT400" s="116"/>
      <c r="CU400" s="116"/>
      <c r="CV400" s="116"/>
      <c r="CW400" s="116"/>
      <c r="CX400" s="116"/>
      <c r="CY400" s="116"/>
      <c r="CZ400" s="116"/>
      <c r="DA400" s="116"/>
      <c r="DB400" s="116"/>
      <c r="DC400" s="116"/>
      <c r="DD400" s="117"/>
    </row>
    <row r="401" spans="1:108" s="37" customFormat="1" ht="14.25" customHeight="1">
      <c r="A401" s="124" t="s">
        <v>167</v>
      </c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6"/>
      <c r="AT401" s="127"/>
      <c r="AU401" s="128"/>
      <c r="AV401" s="128"/>
      <c r="AW401" s="128"/>
      <c r="AX401" s="128"/>
      <c r="AY401" s="128"/>
      <c r="AZ401" s="128"/>
      <c r="BA401" s="128"/>
      <c r="BB401" s="128"/>
      <c r="BC401" s="128"/>
      <c r="BD401" s="128"/>
      <c r="BE401" s="128"/>
      <c r="BF401" s="128"/>
      <c r="BG401" s="128"/>
      <c r="BH401" s="128"/>
      <c r="BI401" s="129"/>
      <c r="BJ401" s="121">
        <v>563650</v>
      </c>
      <c r="BK401" s="122"/>
      <c r="BL401" s="122"/>
      <c r="BM401" s="122"/>
      <c r="BN401" s="122"/>
      <c r="BO401" s="122"/>
      <c r="BP401" s="122"/>
      <c r="BQ401" s="122"/>
      <c r="BR401" s="122"/>
      <c r="BS401" s="122"/>
      <c r="BT401" s="122"/>
      <c r="BU401" s="122"/>
      <c r="BV401" s="122"/>
      <c r="BW401" s="122"/>
      <c r="BX401" s="122"/>
      <c r="BY401" s="122"/>
      <c r="BZ401" s="123"/>
      <c r="CA401" s="121">
        <f>BJ401</f>
        <v>563650</v>
      </c>
      <c r="CB401" s="122"/>
      <c r="CC401" s="122"/>
      <c r="CD401" s="122"/>
      <c r="CE401" s="122"/>
      <c r="CF401" s="122"/>
      <c r="CG401" s="122"/>
      <c r="CH401" s="122"/>
      <c r="CI401" s="122"/>
      <c r="CJ401" s="122"/>
      <c r="CK401" s="122"/>
      <c r="CL401" s="122"/>
      <c r="CM401" s="122"/>
      <c r="CN401" s="122"/>
      <c r="CO401" s="123"/>
      <c r="CP401" s="115"/>
      <c r="CQ401" s="116"/>
      <c r="CR401" s="116"/>
      <c r="CS401" s="116"/>
      <c r="CT401" s="116"/>
      <c r="CU401" s="116"/>
      <c r="CV401" s="116"/>
      <c r="CW401" s="116"/>
      <c r="CX401" s="116"/>
      <c r="CY401" s="116"/>
      <c r="CZ401" s="116"/>
      <c r="DA401" s="116"/>
      <c r="DB401" s="116"/>
      <c r="DC401" s="116"/>
      <c r="DD401" s="117"/>
    </row>
    <row r="402" spans="1:108" s="37" customFormat="1" ht="14.25" customHeight="1">
      <c r="A402" s="124" t="s">
        <v>170</v>
      </c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6"/>
      <c r="AT402" s="127"/>
      <c r="AU402" s="128"/>
      <c r="AV402" s="128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9"/>
      <c r="BJ402" s="121">
        <v>119375</v>
      </c>
      <c r="BK402" s="122"/>
      <c r="BL402" s="122"/>
      <c r="BM402" s="122"/>
      <c r="BN402" s="122"/>
      <c r="BO402" s="122"/>
      <c r="BP402" s="122"/>
      <c r="BQ402" s="122"/>
      <c r="BR402" s="122"/>
      <c r="BS402" s="122"/>
      <c r="BT402" s="122"/>
      <c r="BU402" s="122"/>
      <c r="BV402" s="122"/>
      <c r="BW402" s="122"/>
      <c r="BX402" s="122"/>
      <c r="BY402" s="122"/>
      <c r="BZ402" s="123"/>
      <c r="CA402" s="121">
        <f>BJ402</f>
        <v>119375</v>
      </c>
      <c r="CB402" s="122"/>
      <c r="CC402" s="122"/>
      <c r="CD402" s="122"/>
      <c r="CE402" s="122"/>
      <c r="CF402" s="122"/>
      <c r="CG402" s="122"/>
      <c r="CH402" s="122"/>
      <c r="CI402" s="122"/>
      <c r="CJ402" s="122"/>
      <c r="CK402" s="122"/>
      <c r="CL402" s="122"/>
      <c r="CM402" s="122"/>
      <c r="CN402" s="122"/>
      <c r="CO402" s="123"/>
      <c r="CP402" s="115"/>
      <c r="CQ402" s="116"/>
      <c r="CR402" s="116"/>
      <c r="CS402" s="116"/>
      <c r="CT402" s="116"/>
      <c r="CU402" s="116"/>
      <c r="CV402" s="116"/>
      <c r="CW402" s="116"/>
      <c r="CX402" s="116"/>
      <c r="CY402" s="116"/>
      <c r="CZ402" s="116"/>
      <c r="DA402" s="116"/>
      <c r="DB402" s="116"/>
      <c r="DC402" s="116"/>
      <c r="DD402" s="117"/>
    </row>
    <row r="403" spans="1:108" s="37" customFormat="1" ht="15" customHeight="1">
      <c r="A403" s="175" t="s">
        <v>147</v>
      </c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7"/>
      <c r="AT403" s="127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9"/>
      <c r="BJ403" s="121">
        <f>BJ407+BJ410+BJ406+BJ409</f>
        <v>171192</v>
      </c>
      <c r="BK403" s="122"/>
      <c r="BL403" s="122"/>
      <c r="BM403" s="122"/>
      <c r="BN403" s="122"/>
      <c r="BO403" s="122"/>
      <c r="BP403" s="122"/>
      <c r="BQ403" s="122"/>
      <c r="BR403" s="122"/>
      <c r="BS403" s="122"/>
      <c r="BT403" s="122"/>
      <c r="BU403" s="122"/>
      <c r="BV403" s="122"/>
      <c r="BW403" s="122"/>
      <c r="BX403" s="122"/>
      <c r="BY403" s="122"/>
      <c r="BZ403" s="123"/>
      <c r="CA403" s="121">
        <f>BJ403</f>
        <v>171192</v>
      </c>
      <c r="CB403" s="122"/>
      <c r="CC403" s="122"/>
      <c r="CD403" s="122"/>
      <c r="CE403" s="122"/>
      <c r="CF403" s="122"/>
      <c r="CG403" s="122"/>
      <c r="CH403" s="122"/>
      <c r="CI403" s="122"/>
      <c r="CJ403" s="122"/>
      <c r="CK403" s="122"/>
      <c r="CL403" s="122"/>
      <c r="CM403" s="122"/>
      <c r="CN403" s="122"/>
      <c r="CO403" s="123"/>
      <c r="CP403" s="115"/>
      <c r="CQ403" s="116"/>
      <c r="CR403" s="116"/>
      <c r="CS403" s="116"/>
      <c r="CT403" s="116"/>
      <c r="CU403" s="116"/>
      <c r="CV403" s="116"/>
      <c r="CW403" s="116"/>
      <c r="CX403" s="116"/>
      <c r="CY403" s="116"/>
      <c r="CZ403" s="116"/>
      <c r="DA403" s="116"/>
      <c r="DB403" s="116"/>
      <c r="DC403" s="116"/>
      <c r="DD403" s="117"/>
    </row>
    <row r="404" spans="1:108" s="37" customFormat="1" ht="15" customHeight="1">
      <c r="A404" s="124" t="s">
        <v>7</v>
      </c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6"/>
      <c r="AT404" s="127"/>
      <c r="AU404" s="128"/>
      <c r="AV404" s="128"/>
      <c r="AW404" s="128"/>
      <c r="AX404" s="128"/>
      <c r="AY404" s="128"/>
      <c r="AZ404" s="128"/>
      <c r="BA404" s="128"/>
      <c r="BB404" s="128"/>
      <c r="BC404" s="128"/>
      <c r="BD404" s="128"/>
      <c r="BE404" s="128"/>
      <c r="BF404" s="128"/>
      <c r="BG404" s="128"/>
      <c r="BH404" s="128"/>
      <c r="BI404" s="129"/>
      <c r="BJ404" s="121"/>
      <c r="BK404" s="122"/>
      <c r="BL404" s="122"/>
      <c r="BM404" s="122"/>
      <c r="BN404" s="122"/>
      <c r="BO404" s="122"/>
      <c r="BP404" s="122"/>
      <c r="BQ404" s="122"/>
      <c r="BR404" s="122"/>
      <c r="BS404" s="122"/>
      <c r="BT404" s="122"/>
      <c r="BU404" s="122"/>
      <c r="BV404" s="122"/>
      <c r="BW404" s="122"/>
      <c r="BX404" s="122"/>
      <c r="BY404" s="122"/>
      <c r="BZ404" s="123"/>
      <c r="CA404" s="121"/>
      <c r="CB404" s="122"/>
      <c r="CC404" s="122"/>
      <c r="CD404" s="122"/>
      <c r="CE404" s="122"/>
      <c r="CF404" s="122"/>
      <c r="CG404" s="122"/>
      <c r="CH404" s="122"/>
      <c r="CI404" s="122"/>
      <c r="CJ404" s="122"/>
      <c r="CK404" s="122"/>
      <c r="CL404" s="122"/>
      <c r="CM404" s="122"/>
      <c r="CN404" s="122"/>
      <c r="CO404" s="123"/>
      <c r="CP404" s="115"/>
      <c r="CQ404" s="116"/>
      <c r="CR404" s="116"/>
      <c r="CS404" s="116"/>
      <c r="CT404" s="116"/>
      <c r="CU404" s="116"/>
      <c r="CV404" s="116"/>
      <c r="CW404" s="116"/>
      <c r="CX404" s="116"/>
      <c r="CY404" s="116"/>
      <c r="CZ404" s="116"/>
      <c r="DA404" s="116"/>
      <c r="DB404" s="116"/>
      <c r="DC404" s="116"/>
      <c r="DD404" s="117"/>
    </row>
    <row r="405" spans="1:108" s="37" customFormat="1" ht="15" customHeight="1">
      <c r="A405" s="148" t="s">
        <v>182</v>
      </c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  <c r="AA405" s="149"/>
      <c r="AB405" s="149"/>
      <c r="AC405" s="149"/>
      <c r="AD405" s="149"/>
      <c r="AE405" s="149"/>
      <c r="AF405" s="149"/>
      <c r="AG405" s="149"/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50"/>
      <c r="AT405" s="112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4"/>
      <c r="BJ405" s="121"/>
      <c r="BK405" s="122"/>
      <c r="BL405" s="122"/>
      <c r="BM405" s="122"/>
      <c r="BN405" s="122"/>
      <c r="BO405" s="122"/>
      <c r="BP405" s="122"/>
      <c r="BQ405" s="122"/>
      <c r="BR405" s="122"/>
      <c r="BS405" s="122"/>
      <c r="BT405" s="122"/>
      <c r="BU405" s="122"/>
      <c r="BV405" s="122"/>
      <c r="BW405" s="122"/>
      <c r="BX405" s="122"/>
      <c r="BY405" s="122"/>
      <c r="BZ405" s="123"/>
      <c r="CA405" s="121">
        <f aca="true" t="shared" si="16" ref="CA405:CA411">BJ405</f>
        <v>0</v>
      </c>
      <c r="CB405" s="122"/>
      <c r="CC405" s="122"/>
      <c r="CD405" s="122"/>
      <c r="CE405" s="122"/>
      <c r="CF405" s="122"/>
      <c r="CG405" s="122"/>
      <c r="CH405" s="122"/>
      <c r="CI405" s="122"/>
      <c r="CJ405" s="122"/>
      <c r="CK405" s="122"/>
      <c r="CL405" s="122"/>
      <c r="CM405" s="122"/>
      <c r="CN405" s="122"/>
      <c r="CO405" s="123"/>
      <c r="CP405" s="121"/>
      <c r="CQ405" s="122"/>
      <c r="CR405" s="122"/>
      <c r="CS405" s="122"/>
      <c r="CT405" s="122"/>
      <c r="CU405" s="122"/>
      <c r="CV405" s="122"/>
      <c r="CW405" s="122"/>
      <c r="CX405" s="122"/>
      <c r="CY405" s="122"/>
      <c r="CZ405" s="122"/>
      <c r="DA405" s="122"/>
      <c r="DB405" s="122"/>
      <c r="DC405" s="122"/>
      <c r="DD405" s="123"/>
    </row>
    <row r="406" spans="1:108" s="37" customFormat="1" ht="17.25" customHeight="1">
      <c r="A406" s="141" t="s">
        <v>144</v>
      </c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3"/>
      <c r="AT406" s="112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4"/>
      <c r="BJ406" s="121"/>
      <c r="BK406" s="122"/>
      <c r="BL406" s="122"/>
      <c r="BM406" s="122"/>
      <c r="BN406" s="122"/>
      <c r="BO406" s="122"/>
      <c r="BP406" s="122"/>
      <c r="BQ406" s="122"/>
      <c r="BR406" s="122"/>
      <c r="BS406" s="122"/>
      <c r="BT406" s="122"/>
      <c r="BU406" s="122"/>
      <c r="BV406" s="122"/>
      <c r="BW406" s="122"/>
      <c r="BX406" s="122"/>
      <c r="BY406" s="122"/>
      <c r="BZ406" s="123"/>
      <c r="CA406" s="121">
        <f t="shared" si="16"/>
        <v>0</v>
      </c>
      <c r="CB406" s="122"/>
      <c r="CC406" s="122"/>
      <c r="CD406" s="122"/>
      <c r="CE406" s="122"/>
      <c r="CF406" s="122"/>
      <c r="CG406" s="122"/>
      <c r="CH406" s="122"/>
      <c r="CI406" s="122"/>
      <c r="CJ406" s="122"/>
      <c r="CK406" s="122"/>
      <c r="CL406" s="122"/>
      <c r="CM406" s="122"/>
      <c r="CN406" s="122"/>
      <c r="CO406" s="123"/>
      <c r="CP406" s="121"/>
      <c r="CQ406" s="122"/>
      <c r="CR406" s="122"/>
      <c r="CS406" s="122"/>
      <c r="CT406" s="122"/>
      <c r="CU406" s="122"/>
      <c r="CV406" s="122"/>
      <c r="CW406" s="122"/>
      <c r="CX406" s="122"/>
      <c r="CY406" s="122"/>
      <c r="CZ406" s="122"/>
      <c r="DA406" s="122"/>
      <c r="DB406" s="122"/>
      <c r="DC406" s="122"/>
      <c r="DD406" s="123"/>
    </row>
    <row r="407" spans="1:108" s="37" customFormat="1" ht="16.5" customHeight="1">
      <c r="A407" s="144" t="s">
        <v>183</v>
      </c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90"/>
      <c r="AT407" s="112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4"/>
      <c r="BJ407" s="121">
        <v>171192</v>
      </c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3"/>
      <c r="CA407" s="121">
        <f t="shared" si="16"/>
        <v>171192</v>
      </c>
      <c r="CB407" s="122"/>
      <c r="CC407" s="122"/>
      <c r="CD407" s="122"/>
      <c r="CE407" s="122"/>
      <c r="CF407" s="122"/>
      <c r="CG407" s="122"/>
      <c r="CH407" s="122"/>
      <c r="CI407" s="122"/>
      <c r="CJ407" s="122"/>
      <c r="CK407" s="122"/>
      <c r="CL407" s="122"/>
      <c r="CM407" s="122"/>
      <c r="CN407" s="122"/>
      <c r="CO407" s="123"/>
      <c r="CP407" s="121"/>
      <c r="CQ407" s="122"/>
      <c r="CR407" s="122"/>
      <c r="CS407" s="122"/>
      <c r="CT407" s="122"/>
      <c r="CU407" s="122"/>
      <c r="CV407" s="122"/>
      <c r="CW407" s="122"/>
      <c r="CX407" s="122"/>
      <c r="CY407" s="122"/>
      <c r="CZ407" s="122"/>
      <c r="DA407" s="122"/>
      <c r="DB407" s="122"/>
      <c r="DC407" s="122"/>
      <c r="DD407" s="123"/>
    </row>
    <row r="408" spans="1:108" s="37" customFormat="1" ht="17.25" customHeight="1">
      <c r="A408" s="141" t="s">
        <v>144</v>
      </c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3"/>
      <c r="AT408" s="112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4"/>
      <c r="BJ408" s="121">
        <v>171192</v>
      </c>
      <c r="BK408" s="122"/>
      <c r="BL408" s="122"/>
      <c r="BM408" s="122"/>
      <c r="BN408" s="122"/>
      <c r="BO408" s="122"/>
      <c r="BP408" s="122"/>
      <c r="BQ408" s="122"/>
      <c r="BR408" s="122"/>
      <c r="BS408" s="122"/>
      <c r="BT408" s="122"/>
      <c r="BU408" s="122"/>
      <c r="BV408" s="122"/>
      <c r="BW408" s="122"/>
      <c r="BX408" s="122"/>
      <c r="BY408" s="122"/>
      <c r="BZ408" s="123"/>
      <c r="CA408" s="121">
        <f t="shared" si="16"/>
        <v>171192</v>
      </c>
      <c r="CB408" s="122"/>
      <c r="CC408" s="122"/>
      <c r="CD408" s="122"/>
      <c r="CE408" s="122"/>
      <c r="CF408" s="122"/>
      <c r="CG408" s="122"/>
      <c r="CH408" s="122"/>
      <c r="CI408" s="122"/>
      <c r="CJ408" s="122"/>
      <c r="CK408" s="122"/>
      <c r="CL408" s="122"/>
      <c r="CM408" s="122"/>
      <c r="CN408" s="122"/>
      <c r="CO408" s="123"/>
      <c r="CP408" s="121"/>
      <c r="CQ408" s="122"/>
      <c r="CR408" s="122"/>
      <c r="CS408" s="122"/>
      <c r="CT408" s="122"/>
      <c r="CU408" s="122"/>
      <c r="CV408" s="122"/>
      <c r="CW408" s="122"/>
      <c r="CX408" s="122"/>
      <c r="CY408" s="122"/>
      <c r="CZ408" s="122"/>
      <c r="DA408" s="122"/>
      <c r="DB408" s="122"/>
      <c r="DC408" s="122"/>
      <c r="DD408" s="123"/>
    </row>
    <row r="409" spans="1:108" s="6" customFormat="1" ht="18" customHeight="1">
      <c r="A409" s="144" t="s">
        <v>173</v>
      </c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90"/>
      <c r="AT409" s="112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4"/>
      <c r="BJ409" s="121"/>
      <c r="BK409" s="122"/>
      <c r="BL409" s="122"/>
      <c r="BM409" s="122"/>
      <c r="BN409" s="122"/>
      <c r="BO409" s="122"/>
      <c r="BP409" s="122"/>
      <c r="BQ409" s="122"/>
      <c r="BR409" s="122"/>
      <c r="BS409" s="122"/>
      <c r="BT409" s="122"/>
      <c r="BU409" s="122"/>
      <c r="BV409" s="122"/>
      <c r="BW409" s="122"/>
      <c r="BX409" s="122"/>
      <c r="BY409" s="122"/>
      <c r="BZ409" s="123"/>
      <c r="CA409" s="121">
        <f t="shared" si="16"/>
        <v>0</v>
      </c>
      <c r="CB409" s="122"/>
      <c r="CC409" s="122"/>
      <c r="CD409" s="122"/>
      <c r="CE409" s="122"/>
      <c r="CF409" s="122"/>
      <c r="CG409" s="122"/>
      <c r="CH409" s="122"/>
      <c r="CI409" s="122"/>
      <c r="CJ409" s="122"/>
      <c r="CK409" s="122"/>
      <c r="CL409" s="122"/>
      <c r="CM409" s="122"/>
      <c r="CN409" s="122"/>
      <c r="CO409" s="123"/>
      <c r="CP409" s="121"/>
      <c r="CQ409" s="122"/>
      <c r="CR409" s="122"/>
      <c r="CS409" s="122"/>
      <c r="CT409" s="122"/>
      <c r="CU409" s="122"/>
      <c r="CV409" s="122"/>
      <c r="CW409" s="122"/>
      <c r="CX409" s="122"/>
      <c r="CY409" s="122"/>
      <c r="CZ409" s="122"/>
      <c r="DA409" s="122"/>
      <c r="DB409" s="122"/>
      <c r="DC409" s="122"/>
      <c r="DD409" s="123"/>
    </row>
    <row r="410" spans="1:108" s="6" customFormat="1" ht="18" customHeight="1">
      <c r="A410" s="144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90"/>
      <c r="AT410" s="112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4"/>
      <c r="BJ410" s="121"/>
      <c r="BK410" s="122"/>
      <c r="BL410" s="122"/>
      <c r="BM410" s="122"/>
      <c r="BN410" s="122"/>
      <c r="BO410" s="122"/>
      <c r="BP410" s="122"/>
      <c r="BQ410" s="122"/>
      <c r="BR410" s="122"/>
      <c r="BS410" s="122"/>
      <c r="BT410" s="122"/>
      <c r="BU410" s="122"/>
      <c r="BV410" s="122"/>
      <c r="BW410" s="122"/>
      <c r="BX410" s="122"/>
      <c r="BY410" s="122"/>
      <c r="BZ410" s="123"/>
      <c r="CA410" s="121">
        <f t="shared" si="16"/>
        <v>0</v>
      </c>
      <c r="CB410" s="122"/>
      <c r="CC410" s="122"/>
      <c r="CD410" s="122"/>
      <c r="CE410" s="122"/>
      <c r="CF410" s="122"/>
      <c r="CG410" s="122"/>
      <c r="CH410" s="122"/>
      <c r="CI410" s="122"/>
      <c r="CJ410" s="122"/>
      <c r="CK410" s="122"/>
      <c r="CL410" s="122"/>
      <c r="CM410" s="122"/>
      <c r="CN410" s="122"/>
      <c r="CO410" s="123"/>
      <c r="CP410" s="121"/>
      <c r="CQ410" s="122"/>
      <c r="CR410" s="122"/>
      <c r="CS410" s="122"/>
      <c r="CT410" s="122"/>
      <c r="CU410" s="122"/>
      <c r="CV410" s="122"/>
      <c r="CW410" s="122"/>
      <c r="CX410" s="122"/>
      <c r="CY410" s="122"/>
      <c r="CZ410" s="122"/>
      <c r="DA410" s="122"/>
      <c r="DB410" s="122"/>
      <c r="DC410" s="122"/>
      <c r="DD410" s="123"/>
    </row>
    <row r="411" spans="1:108" s="37" customFormat="1" ht="29.25" customHeight="1">
      <c r="A411" s="175" t="s">
        <v>148</v>
      </c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7"/>
      <c r="AT411" s="127"/>
      <c r="AU411" s="128"/>
      <c r="AV411" s="128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9"/>
      <c r="BJ411" s="115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  <c r="BV411" s="116"/>
      <c r="BW411" s="116"/>
      <c r="BX411" s="116"/>
      <c r="BY411" s="116"/>
      <c r="BZ411" s="117"/>
      <c r="CA411" s="115">
        <f t="shared" si="16"/>
        <v>0</v>
      </c>
      <c r="CB411" s="116"/>
      <c r="CC411" s="116"/>
      <c r="CD411" s="116"/>
      <c r="CE411" s="116"/>
      <c r="CF411" s="116"/>
      <c r="CG411" s="116"/>
      <c r="CH411" s="116"/>
      <c r="CI411" s="116"/>
      <c r="CJ411" s="116"/>
      <c r="CK411" s="116"/>
      <c r="CL411" s="116"/>
      <c r="CM411" s="116"/>
      <c r="CN411" s="116"/>
      <c r="CO411" s="117"/>
      <c r="CP411" s="115"/>
      <c r="CQ411" s="116"/>
      <c r="CR411" s="116"/>
      <c r="CS411" s="116"/>
      <c r="CT411" s="116"/>
      <c r="CU411" s="116"/>
      <c r="CV411" s="116"/>
      <c r="CW411" s="116"/>
      <c r="CX411" s="116"/>
      <c r="CY411" s="116"/>
      <c r="CZ411" s="116"/>
      <c r="DA411" s="116"/>
      <c r="DB411" s="116"/>
      <c r="DC411" s="116"/>
      <c r="DD411" s="117"/>
    </row>
    <row r="412" spans="1:108" s="37" customFormat="1" ht="14.25" customHeight="1">
      <c r="A412" s="124" t="s">
        <v>7</v>
      </c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6"/>
      <c r="AT412" s="127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9"/>
      <c r="BJ412" s="121"/>
      <c r="BK412" s="122"/>
      <c r="BL412" s="122"/>
      <c r="BM412" s="122"/>
      <c r="BN412" s="122"/>
      <c r="BO412" s="122"/>
      <c r="BP412" s="122"/>
      <c r="BQ412" s="122"/>
      <c r="BR412" s="122"/>
      <c r="BS412" s="122"/>
      <c r="BT412" s="122"/>
      <c r="BU412" s="122"/>
      <c r="BV412" s="122"/>
      <c r="BW412" s="122"/>
      <c r="BX412" s="122"/>
      <c r="BY412" s="122"/>
      <c r="BZ412" s="123"/>
      <c r="CA412" s="121"/>
      <c r="CB412" s="122"/>
      <c r="CC412" s="122"/>
      <c r="CD412" s="122"/>
      <c r="CE412" s="122"/>
      <c r="CF412" s="122"/>
      <c r="CG412" s="122"/>
      <c r="CH412" s="122"/>
      <c r="CI412" s="122"/>
      <c r="CJ412" s="122"/>
      <c r="CK412" s="122"/>
      <c r="CL412" s="122"/>
      <c r="CM412" s="122"/>
      <c r="CN412" s="122"/>
      <c r="CO412" s="123"/>
      <c r="CP412" s="115"/>
      <c r="CQ412" s="116"/>
      <c r="CR412" s="116"/>
      <c r="CS412" s="116"/>
      <c r="CT412" s="116"/>
      <c r="CU412" s="116"/>
      <c r="CV412" s="116"/>
      <c r="CW412" s="116"/>
      <c r="CX412" s="116"/>
      <c r="CY412" s="116"/>
      <c r="CZ412" s="116"/>
      <c r="DA412" s="116"/>
      <c r="DB412" s="116"/>
      <c r="DC412" s="116"/>
      <c r="DD412" s="117"/>
    </row>
    <row r="413" spans="1:108" s="37" customFormat="1" ht="14.25" customHeight="1">
      <c r="A413" s="133" t="s">
        <v>47</v>
      </c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5"/>
      <c r="AT413" s="127"/>
      <c r="AU413" s="128"/>
      <c r="AV413" s="128"/>
      <c r="AW413" s="128"/>
      <c r="AX413" s="128"/>
      <c r="AY413" s="128"/>
      <c r="AZ413" s="128"/>
      <c r="BA413" s="128"/>
      <c r="BB413" s="128"/>
      <c r="BC413" s="128"/>
      <c r="BD413" s="128"/>
      <c r="BE413" s="128"/>
      <c r="BF413" s="128"/>
      <c r="BG413" s="128"/>
      <c r="BH413" s="128"/>
      <c r="BI413" s="129"/>
      <c r="BJ413" s="121">
        <v>450000</v>
      </c>
      <c r="BK413" s="122"/>
      <c r="BL413" s="122"/>
      <c r="BM413" s="122"/>
      <c r="BN413" s="122"/>
      <c r="BO413" s="122"/>
      <c r="BP413" s="122"/>
      <c r="BQ413" s="122"/>
      <c r="BR413" s="122"/>
      <c r="BS413" s="122"/>
      <c r="BT413" s="122"/>
      <c r="BU413" s="122"/>
      <c r="BV413" s="122"/>
      <c r="BW413" s="122"/>
      <c r="BX413" s="122"/>
      <c r="BY413" s="122"/>
      <c r="BZ413" s="123"/>
      <c r="CA413" s="121">
        <f>BJ413</f>
        <v>450000</v>
      </c>
      <c r="CB413" s="122"/>
      <c r="CC413" s="122"/>
      <c r="CD413" s="122"/>
      <c r="CE413" s="122"/>
      <c r="CF413" s="122"/>
      <c r="CG413" s="122"/>
      <c r="CH413" s="122"/>
      <c r="CI413" s="122"/>
      <c r="CJ413" s="122"/>
      <c r="CK413" s="122"/>
      <c r="CL413" s="122"/>
      <c r="CM413" s="122"/>
      <c r="CN413" s="122"/>
      <c r="CO413" s="123"/>
      <c r="CP413" s="115"/>
      <c r="CQ413" s="116"/>
      <c r="CR413" s="116"/>
      <c r="CS413" s="116"/>
      <c r="CT413" s="116"/>
      <c r="CU413" s="116"/>
      <c r="CV413" s="116"/>
      <c r="CW413" s="116"/>
      <c r="CX413" s="116"/>
      <c r="CY413" s="116"/>
      <c r="CZ413" s="116"/>
      <c r="DA413" s="116"/>
      <c r="DB413" s="116"/>
      <c r="DC413" s="116"/>
      <c r="DD413" s="117"/>
    </row>
    <row r="414" spans="1:108" s="6" customFormat="1" ht="29.25" customHeight="1">
      <c r="A414" s="36"/>
      <c r="B414" s="139" t="s">
        <v>90</v>
      </c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40"/>
      <c r="AT414" s="112">
        <v>500</v>
      </c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4"/>
      <c r="BJ414" s="121"/>
      <c r="BK414" s="122"/>
      <c r="BL414" s="122"/>
      <c r="BM414" s="122"/>
      <c r="BN414" s="122"/>
      <c r="BO414" s="122"/>
      <c r="BP414" s="122"/>
      <c r="BQ414" s="122"/>
      <c r="BR414" s="122"/>
      <c r="BS414" s="122"/>
      <c r="BT414" s="122"/>
      <c r="BU414" s="122"/>
      <c r="BV414" s="122"/>
      <c r="BW414" s="122"/>
      <c r="BX414" s="122"/>
      <c r="BY414" s="122"/>
      <c r="BZ414" s="123"/>
      <c r="CA414" s="121"/>
      <c r="CB414" s="122"/>
      <c r="CC414" s="122"/>
      <c r="CD414" s="122"/>
      <c r="CE414" s="122"/>
      <c r="CF414" s="122"/>
      <c r="CG414" s="122"/>
      <c r="CH414" s="122"/>
      <c r="CI414" s="122"/>
      <c r="CJ414" s="122"/>
      <c r="CK414" s="122"/>
      <c r="CL414" s="122"/>
      <c r="CM414" s="122"/>
      <c r="CN414" s="122"/>
      <c r="CO414" s="123"/>
      <c r="CP414" s="121"/>
      <c r="CQ414" s="122"/>
      <c r="CR414" s="122"/>
      <c r="CS414" s="122"/>
      <c r="CT414" s="122"/>
      <c r="CU414" s="122"/>
      <c r="CV414" s="122"/>
      <c r="CW414" s="122"/>
      <c r="CX414" s="122"/>
      <c r="CY414" s="122"/>
      <c r="CZ414" s="122"/>
      <c r="DA414" s="122"/>
      <c r="DB414" s="122"/>
      <c r="DC414" s="122"/>
      <c r="DD414" s="123"/>
    </row>
    <row r="415" spans="1:108" s="37" customFormat="1" ht="15" customHeight="1">
      <c r="A415" s="175" t="s">
        <v>147</v>
      </c>
      <c r="B415" s="176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  <c r="AF415" s="176"/>
      <c r="AG415" s="176"/>
      <c r="AH415" s="176"/>
      <c r="AI415" s="176"/>
      <c r="AJ415" s="176"/>
      <c r="AK415" s="176"/>
      <c r="AL415" s="176"/>
      <c r="AM415" s="176"/>
      <c r="AN415" s="176"/>
      <c r="AO415" s="176"/>
      <c r="AP415" s="176"/>
      <c r="AQ415" s="176"/>
      <c r="AR415" s="176"/>
      <c r="AS415" s="177"/>
      <c r="AT415" s="127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9"/>
      <c r="BJ415" s="121"/>
      <c r="BK415" s="122"/>
      <c r="BL415" s="122"/>
      <c r="BM415" s="122"/>
      <c r="BN415" s="122"/>
      <c r="BO415" s="122"/>
      <c r="BP415" s="122"/>
      <c r="BQ415" s="122"/>
      <c r="BR415" s="122"/>
      <c r="BS415" s="122"/>
      <c r="BT415" s="122"/>
      <c r="BU415" s="122"/>
      <c r="BV415" s="122"/>
      <c r="BW415" s="122"/>
      <c r="BX415" s="122"/>
      <c r="BY415" s="122"/>
      <c r="BZ415" s="123"/>
      <c r="CA415" s="121"/>
      <c r="CB415" s="122"/>
      <c r="CC415" s="122"/>
      <c r="CD415" s="122"/>
      <c r="CE415" s="122"/>
      <c r="CF415" s="122"/>
      <c r="CG415" s="122"/>
      <c r="CH415" s="122"/>
      <c r="CI415" s="122"/>
      <c r="CJ415" s="122"/>
      <c r="CK415" s="122"/>
      <c r="CL415" s="122"/>
      <c r="CM415" s="122"/>
      <c r="CN415" s="122"/>
      <c r="CO415" s="123"/>
      <c r="CP415" s="115"/>
      <c r="CQ415" s="116"/>
      <c r="CR415" s="116"/>
      <c r="CS415" s="116"/>
      <c r="CT415" s="116"/>
      <c r="CU415" s="116"/>
      <c r="CV415" s="116"/>
      <c r="CW415" s="116"/>
      <c r="CX415" s="116"/>
      <c r="CY415" s="116"/>
      <c r="CZ415" s="116"/>
      <c r="DA415" s="116"/>
      <c r="DB415" s="116"/>
      <c r="DC415" s="116"/>
      <c r="DD415" s="117"/>
    </row>
    <row r="416" spans="1:108" s="37" customFormat="1" ht="15" customHeight="1">
      <c r="A416" s="124" t="s">
        <v>7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6"/>
      <c r="AT416" s="127"/>
      <c r="AU416" s="128"/>
      <c r="AV416" s="128"/>
      <c r="AW416" s="128"/>
      <c r="AX416" s="128"/>
      <c r="AY416" s="128"/>
      <c r="AZ416" s="128"/>
      <c r="BA416" s="128"/>
      <c r="BB416" s="128"/>
      <c r="BC416" s="128"/>
      <c r="BD416" s="128"/>
      <c r="BE416" s="128"/>
      <c r="BF416" s="128"/>
      <c r="BG416" s="128"/>
      <c r="BH416" s="128"/>
      <c r="BI416" s="129"/>
      <c r="BJ416" s="121"/>
      <c r="BK416" s="122"/>
      <c r="BL416" s="122"/>
      <c r="BM416" s="122"/>
      <c r="BN416" s="122"/>
      <c r="BO416" s="122"/>
      <c r="BP416" s="122"/>
      <c r="BQ416" s="122"/>
      <c r="BR416" s="122"/>
      <c r="BS416" s="122"/>
      <c r="BT416" s="122"/>
      <c r="BU416" s="122"/>
      <c r="BV416" s="122"/>
      <c r="BW416" s="122"/>
      <c r="BX416" s="122"/>
      <c r="BY416" s="122"/>
      <c r="BZ416" s="123"/>
      <c r="CA416" s="121"/>
      <c r="CB416" s="122"/>
      <c r="CC416" s="122"/>
      <c r="CD416" s="122"/>
      <c r="CE416" s="122"/>
      <c r="CF416" s="122"/>
      <c r="CG416" s="122"/>
      <c r="CH416" s="122"/>
      <c r="CI416" s="122"/>
      <c r="CJ416" s="122"/>
      <c r="CK416" s="122"/>
      <c r="CL416" s="122"/>
      <c r="CM416" s="122"/>
      <c r="CN416" s="122"/>
      <c r="CO416" s="123"/>
      <c r="CP416" s="115"/>
      <c r="CQ416" s="116"/>
      <c r="CR416" s="116"/>
      <c r="CS416" s="116"/>
      <c r="CT416" s="116"/>
      <c r="CU416" s="116"/>
      <c r="CV416" s="116"/>
      <c r="CW416" s="116"/>
      <c r="CX416" s="116"/>
      <c r="CY416" s="116"/>
      <c r="CZ416" s="116"/>
      <c r="DA416" s="116"/>
      <c r="DB416" s="116"/>
      <c r="DC416" s="116"/>
      <c r="DD416" s="117"/>
    </row>
    <row r="417" spans="1:108" s="37" customFormat="1" ht="28.5" customHeight="1">
      <c r="A417" s="175" t="s">
        <v>148</v>
      </c>
      <c r="B417" s="176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76"/>
      <c r="AJ417" s="176"/>
      <c r="AK417" s="176"/>
      <c r="AL417" s="176"/>
      <c r="AM417" s="176"/>
      <c r="AN417" s="176"/>
      <c r="AO417" s="176"/>
      <c r="AP417" s="176"/>
      <c r="AQ417" s="176"/>
      <c r="AR417" s="176"/>
      <c r="AS417" s="177"/>
      <c r="AT417" s="127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9"/>
      <c r="BJ417" s="121"/>
      <c r="BK417" s="122"/>
      <c r="BL417" s="122"/>
      <c r="BM417" s="122"/>
      <c r="BN417" s="122"/>
      <c r="BO417" s="122"/>
      <c r="BP417" s="122"/>
      <c r="BQ417" s="122"/>
      <c r="BR417" s="122"/>
      <c r="BS417" s="122"/>
      <c r="BT417" s="122"/>
      <c r="BU417" s="122"/>
      <c r="BV417" s="122"/>
      <c r="BW417" s="122"/>
      <c r="BX417" s="122"/>
      <c r="BY417" s="122"/>
      <c r="BZ417" s="123"/>
      <c r="CA417" s="121"/>
      <c r="CB417" s="122"/>
      <c r="CC417" s="122"/>
      <c r="CD417" s="122"/>
      <c r="CE417" s="122"/>
      <c r="CF417" s="122"/>
      <c r="CG417" s="122"/>
      <c r="CH417" s="122"/>
      <c r="CI417" s="122"/>
      <c r="CJ417" s="122"/>
      <c r="CK417" s="122"/>
      <c r="CL417" s="122"/>
      <c r="CM417" s="122"/>
      <c r="CN417" s="122"/>
      <c r="CO417" s="123"/>
      <c r="CP417" s="115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7"/>
    </row>
    <row r="418" spans="1:108" s="37" customFormat="1" ht="14.25" customHeight="1">
      <c r="A418" s="124" t="s">
        <v>7</v>
      </c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6"/>
      <c r="AT418" s="127"/>
      <c r="AU418" s="128"/>
      <c r="AV418" s="128"/>
      <c r="AW418" s="128"/>
      <c r="AX418" s="128"/>
      <c r="AY418" s="128"/>
      <c r="AZ418" s="128"/>
      <c r="BA418" s="128"/>
      <c r="BB418" s="128"/>
      <c r="BC418" s="128"/>
      <c r="BD418" s="128"/>
      <c r="BE418" s="128"/>
      <c r="BF418" s="128"/>
      <c r="BG418" s="128"/>
      <c r="BH418" s="128"/>
      <c r="BI418" s="129"/>
      <c r="BJ418" s="121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22"/>
      <c r="BZ418" s="123"/>
      <c r="CA418" s="121"/>
      <c r="CB418" s="122"/>
      <c r="CC418" s="122"/>
      <c r="CD418" s="122"/>
      <c r="CE418" s="122"/>
      <c r="CF418" s="122"/>
      <c r="CG418" s="122"/>
      <c r="CH418" s="122"/>
      <c r="CI418" s="122"/>
      <c r="CJ418" s="122"/>
      <c r="CK418" s="122"/>
      <c r="CL418" s="122"/>
      <c r="CM418" s="122"/>
      <c r="CN418" s="122"/>
      <c r="CO418" s="123"/>
      <c r="CP418" s="115"/>
      <c r="CQ418" s="116"/>
      <c r="CR418" s="116"/>
      <c r="CS418" s="116"/>
      <c r="CT418" s="116"/>
      <c r="CU418" s="116"/>
      <c r="CV418" s="116"/>
      <c r="CW418" s="116"/>
      <c r="CX418" s="116"/>
      <c r="CY418" s="116"/>
      <c r="CZ418" s="116"/>
      <c r="DA418" s="116"/>
      <c r="DB418" s="116"/>
      <c r="DC418" s="116"/>
      <c r="DD418" s="117"/>
    </row>
    <row r="419" spans="1:108" s="37" customFormat="1" ht="15" customHeight="1">
      <c r="A419" s="133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5"/>
      <c r="AT419" s="127"/>
      <c r="AU419" s="128"/>
      <c r="AV419" s="128"/>
      <c r="AW419" s="128"/>
      <c r="AX419" s="128"/>
      <c r="AY419" s="128"/>
      <c r="AZ419" s="128"/>
      <c r="BA419" s="128"/>
      <c r="BB419" s="128"/>
      <c r="BC419" s="128"/>
      <c r="BD419" s="128"/>
      <c r="BE419" s="128"/>
      <c r="BF419" s="128"/>
      <c r="BG419" s="128"/>
      <c r="BH419" s="128"/>
      <c r="BI419" s="129"/>
      <c r="BJ419" s="121"/>
      <c r="BK419" s="122"/>
      <c r="BL419" s="122"/>
      <c r="BM419" s="122"/>
      <c r="BN419" s="122"/>
      <c r="BO419" s="122"/>
      <c r="BP419" s="122"/>
      <c r="BQ419" s="122"/>
      <c r="BR419" s="122"/>
      <c r="BS419" s="122"/>
      <c r="BT419" s="122"/>
      <c r="BU419" s="122"/>
      <c r="BV419" s="122"/>
      <c r="BW419" s="122"/>
      <c r="BX419" s="122"/>
      <c r="BY419" s="122"/>
      <c r="BZ419" s="123"/>
      <c r="CA419" s="121"/>
      <c r="CB419" s="122"/>
      <c r="CC419" s="122"/>
      <c r="CD419" s="122"/>
      <c r="CE419" s="122"/>
      <c r="CF419" s="122"/>
      <c r="CG419" s="122"/>
      <c r="CH419" s="122"/>
      <c r="CI419" s="122"/>
      <c r="CJ419" s="122"/>
      <c r="CK419" s="122"/>
      <c r="CL419" s="122"/>
      <c r="CM419" s="122"/>
      <c r="CN419" s="122"/>
      <c r="CO419" s="123"/>
      <c r="CP419" s="115"/>
      <c r="CQ419" s="116"/>
      <c r="CR419" s="116"/>
      <c r="CS419" s="116"/>
      <c r="CT419" s="116"/>
      <c r="CU419" s="116"/>
      <c r="CV419" s="116"/>
      <c r="CW419" s="116"/>
      <c r="CX419" s="116"/>
      <c r="CY419" s="116"/>
      <c r="CZ419" s="116"/>
      <c r="DA419" s="116"/>
      <c r="DB419" s="116"/>
      <c r="DC419" s="116"/>
      <c r="DD419" s="117"/>
    </row>
    <row r="420" spans="1:108" s="6" customFormat="1" ht="14.25" customHeight="1">
      <c r="A420" s="36"/>
      <c r="B420" s="89" t="s">
        <v>1</v>
      </c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90"/>
      <c r="AT420" s="112"/>
      <c r="AU420" s="113"/>
      <c r="AV420" s="113"/>
      <c r="AW420" s="113"/>
      <c r="AX420" s="113"/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/>
      <c r="BI420" s="114"/>
      <c r="BJ420" s="121"/>
      <c r="BK420" s="122"/>
      <c r="BL420" s="122"/>
      <c r="BM420" s="122"/>
      <c r="BN420" s="122"/>
      <c r="BO420" s="122"/>
      <c r="BP420" s="122"/>
      <c r="BQ420" s="122"/>
      <c r="BR420" s="122"/>
      <c r="BS420" s="122"/>
      <c r="BT420" s="122"/>
      <c r="BU420" s="122"/>
      <c r="BV420" s="122"/>
      <c r="BW420" s="122"/>
      <c r="BX420" s="122"/>
      <c r="BY420" s="122"/>
      <c r="BZ420" s="123"/>
      <c r="CA420" s="121"/>
      <c r="CB420" s="122"/>
      <c r="CC420" s="122"/>
      <c r="CD420" s="122"/>
      <c r="CE420" s="122"/>
      <c r="CF420" s="122"/>
      <c r="CG420" s="122"/>
      <c r="CH420" s="122"/>
      <c r="CI420" s="122"/>
      <c r="CJ420" s="122"/>
      <c r="CK420" s="122"/>
      <c r="CL420" s="122"/>
      <c r="CM420" s="122"/>
      <c r="CN420" s="122"/>
      <c r="CO420" s="123"/>
      <c r="CP420" s="121"/>
      <c r="CQ420" s="122"/>
      <c r="CR420" s="122"/>
      <c r="CS420" s="122"/>
      <c r="CT420" s="122"/>
      <c r="CU420" s="122"/>
      <c r="CV420" s="122"/>
      <c r="CW420" s="122"/>
      <c r="CX420" s="122"/>
      <c r="CY420" s="122"/>
      <c r="CZ420" s="122"/>
      <c r="DA420" s="122"/>
      <c r="DB420" s="122"/>
      <c r="DC420" s="122"/>
      <c r="DD420" s="123"/>
    </row>
    <row r="421" spans="1:108" s="6" customFormat="1" ht="45" customHeight="1">
      <c r="A421" s="36"/>
      <c r="B421" s="131" t="s">
        <v>115</v>
      </c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2"/>
      <c r="AT421" s="112">
        <v>520</v>
      </c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4"/>
      <c r="BJ421" s="121"/>
      <c r="BK421" s="122"/>
      <c r="BL421" s="122"/>
      <c r="BM421" s="122"/>
      <c r="BN421" s="122"/>
      <c r="BO421" s="122"/>
      <c r="BP421" s="122"/>
      <c r="BQ421" s="122"/>
      <c r="BR421" s="122"/>
      <c r="BS421" s="122"/>
      <c r="BT421" s="122"/>
      <c r="BU421" s="122"/>
      <c r="BV421" s="122"/>
      <c r="BW421" s="122"/>
      <c r="BX421" s="122"/>
      <c r="BY421" s="122"/>
      <c r="BZ421" s="123"/>
      <c r="CA421" s="121"/>
      <c r="CB421" s="122"/>
      <c r="CC421" s="122"/>
      <c r="CD421" s="122"/>
      <c r="CE421" s="122"/>
      <c r="CF421" s="122"/>
      <c r="CG421" s="122"/>
      <c r="CH421" s="122"/>
      <c r="CI421" s="122"/>
      <c r="CJ421" s="122"/>
      <c r="CK421" s="122"/>
      <c r="CL421" s="122"/>
      <c r="CM421" s="122"/>
      <c r="CN421" s="122"/>
      <c r="CO421" s="123"/>
      <c r="CP421" s="121"/>
      <c r="CQ421" s="122"/>
      <c r="CR421" s="122"/>
      <c r="CS421" s="122"/>
      <c r="CT421" s="122"/>
      <c r="CU421" s="122"/>
      <c r="CV421" s="122"/>
      <c r="CW421" s="122"/>
      <c r="CX421" s="122"/>
      <c r="CY421" s="122"/>
      <c r="CZ421" s="122"/>
      <c r="DA421" s="122"/>
      <c r="DB421" s="122"/>
      <c r="DC421" s="122"/>
      <c r="DD421" s="123"/>
    </row>
    <row r="422" spans="1:108" s="37" customFormat="1" ht="14.25" customHeight="1">
      <c r="A422" s="175" t="s">
        <v>147</v>
      </c>
      <c r="B422" s="176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  <c r="AA422" s="176"/>
      <c r="AB422" s="176"/>
      <c r="AC422" s="176"/>
      <c r="AD422" s="176"/>
      <c r="AE422" s="176"/>
      <c r="AF422" s="176"/>
      <c r="AG422" s="176"/>
      <c r="AH422" s="176"/>
      <c r="AI422" s="176"/>
      <c r="AJ422" s="176"/>
      <c r="AK422" s="176"/>
      <c r="AL422" s="176"/>
      <c r="AM422" s="176"/>
      <c r="AN422" s="176"/>
      <c r="AO422" s="176"/>
      <c r="AP422" s="176"/>
      <c r="AQ422" s="176"/>
      <c r="AR422" s="176"/>
      <c r="AS422" s="177"/>
      <c r="AT422" s="127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9"/>
      <c r="BJ422" s="121"/>
      <c r="BK422" s="122"/>
      <c r="BL422" s="122"/>
      <c r="BM422" s="122"/>
      <c r="BN422" s="122"/>
      <c r="BO422" s="122"/>
      <c r="BP422" s="122"/>
      <c r="BQ422" s="122"/>
      <c r="BR422" s="122"/>
      <c r="BS422" s="122"/>
      <c r="BT422" s="122"/>
      <c r="BU422" s="122"/>
      <c r="BV422" s="122"/>
      <c r="BW422" s="122"/>
      <c r="BX422" s="122"/>
      <c r="BY422" s="122"/>
      <c r="BZ422" s="123"/>
      <c r="CA422" s="121"/>
      <c r="CB422" s="122"/>
      <c r="CC422" s="122"/>
      <c r="CD422" s="122"/>
      <c r="CE422" s="122"/>
      <c r="CF422" s="122"/>
      <c r="CG422" s="122"/>
      <c r="CH422" s="122"/>
      <c r="CI422" s="122"/>
      <c r="CJ422" s="122"/>
      <c r="CK422" s="122"/>
      <c r="CL422" s="122"/>
      <c r="CM422" s="122"/>
      <c r="CN422" s="122"/>
      <c r="CO422" s="123"/>
      <c r="CP422" s="115"/>
      <c r="CQ422" s="116"/>
      <c r="CR422" s="116"/>
      <c r="CS422" s="116"/>
      <c r="CT422" s="116"/>
      <c r="CU422" s="116"/>
      <c r="CV422" s="116"/>
      <c r="CW422" s="116"/>
      <c r="CX422" s="116"/>
      <c r="CY422" s="116"/>
      <c r="CZ422" s="116"/>
      <c r="DA422" s="116"/>
      <c r="DB422" s="116"/>
      <c r="DC422" s="116"/>
      <c r="DD422" s="117"/>
    </row>
    <row r="423" spans="1:108" s="37" customFormat="1" ht="14.25" customHeight="1">
      <c r="A423" s="124" t="s">
        <v>7</v>
      </c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6"/>
      <c r="AT423" s="127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9"/>
      <c r="BJ423" s="121"/>
      <c r="BK423" s="122"/>
      <c r="BL423" s="122"/>
      <c r="BM423" s="122"/>
      <c r="BN423" s="122"/>
      <c r="BO423" s="122"/>
      <c r="BP423" s="122"/>
      <c r="BQ423" s="122"/>
      <c r="BR423" s="122"/>
      <c r="BS423" s="122"/>
      <c r="BT423" s="122"/>
      <c r="BU423" s="122"/>
      <c r="BV423" s="122"/>
      <c r="BW423" s="122"/>
      <c r="BX423" s="122"/>
      <c r="BY423" s="122"/>
      <c r="BZ423" s="123"/>
      <c r="CA423" s="121"/>
      <c r="CB423" s="122"/>
      <c r="CC423" s="122"/>
      <c r="CD423" s="122"/>
      <c r="CE423" s="122"/>
      <c r="CF423" s="122"/>
      <c r="CG423" s="122"/>
      <c r="CH423" s="122"/>
      <c r="CI423" s="122"/>
      <c r="CJ423" s="122"/>
      <c r="CK423" s="122"/>
      <c r="CL423" s="122"/>
      <c r="CM423" s="122"/>
      <c r="CN423" s="122"/>
      <c r="CO423" s="123"/>
      <c r="CP423" s="115"/>
      <c r="CQ423" s="116"/>
      <c r="CR423" s="116"/>
      <c r="CS423" s="116"/>
      <c r="CT423" s="116"/>
      <c r="CU423" s="116"/>
      <c r="CV423" s="116"/>
      <c r="CW423" s="116"/>
      <c r="CX423" s="116"/>
      <c r="CY423" s="116"/>
      <c r="CZ423" s="116"/>
      <c r="DA423" s="116"/>
      <c r="DB423" s="116"/>
      <c r="DC423" s="116"/>
      <c r="DD423" s="117"/>
    </row>
    <row r="424" spans="1:108" s="37" customFormat="1" ht="30.75" customHeight="1">
      <c r="A424" s="175" t="s">
        <v>148</v>
      </c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  <c r="AF424" s="176"/>
      <c r="AG424" s="176"/>
      <c r="AH424" s="176"/>
      <c r="AI424" s="176"/>
      <c r="AJ424" s="176"/>
      <c r="AK424" s="176"/>
      <c r="AL424" s="176"/>
      <c r="AM424" s="176"/>
      <c r="AN424" s="176"/>
      <c r="AO424" s="176"/>
      <c r="AP424" s="176"/>
      <c r="AQ424" s="176"/>
      <c r="AR424" s="176"/>
      <c r="AS424" s="177"/>
      <c r="AT424" s="127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9"/>
      <c r="BJ424" s="121"/>
      <c r="BK424" s="122"/>
      <c r="BL424" s="122"/>
      <c r="BM424" s="122"/>
      <c r="BN424" s="122"/>
      <c r="BO424" s="122"/>
      <c r="BP424" s="122"/>
      <c r="BQ424" s="122"/>
      <c r="BR424" s="122"/>
      <c r="BS424" s="122"/>
      <c r="BT424" s="122"/>
      <c r="BU424" s="122"/>
      <c r="BV424" s="122"/>
      <c r="BW424" s="122"/>
      <c r="BX424" s="122"/>
      <c r="BY424" s="122"/>
      <c r="BZ424" s="123"/>
      <c r="CA424" s="121"/>
      <c r="CB424" s="122"/>
      <c r="CC424" s="122"/>
      <c r="CD424" s="122"/>
      <c r="CE424" s="122"/>
      <c r="CF424" s="122"/>
      <c r="CG424" s="122"/>
      <c r="CH424" s="122"/>
      <c r="CI424" s="122"/>
      <c r="CJ424" s="122"/>
      <c r="CK424" s="122"/>
      <c r="CL424" s="122"/>
      <c r="CM424" s="122"/>
      <c r="CN424" s="122"/>
      <c r="CO424" s="123"/>
      <c r="CP424" s="115"/>
      <c r="CQ424" s="116"/>
      <c r="CR424" s="116"/>
      <c r="CS424" s="116"/>
      <c r="CT424" s="116"/>
      <c r="CU424" s="116"/>
      <c r="CV424" s="116"/>
      <c r="CW424" s="116"/>
      <c r="CX424" s="116"/>
      <c r="CY424" s="116"/>
      <c r="CZ424" s="116"/>
      <c r="DA424" s="116"/>
      <c r="DB424" s="116"/>
      <c r="DC424" s="116"/>
      <c r="DD424" s="117"/>
    </row>
    <row r="425" spans="1:108" s="37" customFormat="1" ht="14.25" customHeight="1">
      <c r="A425" s="124" t="s">
        <v>7</v>
      </c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6"/>
      <c r="AT425" s="127"/>
      <c r="AU425" s="128"/>
      <c r="AV425" s="128"/>
      <c r="AW425" s="128"/>
      <c r="AX425" s="128"/>
      <c r="AY425" s="128"/>
      <c r="AZ425" s="128"/>
      <c r="BA425" s="128"/>
      <c r="BB425" s="128"/>
      <c r="BC425" s="128"/>
      <c r="BD425" s="128"/>
      <c r="BE425" s="128"/>
      <c r="BF425" s="128"/>
      <c r="BG425" s="128"/>
      <c r="BH425" s="128"/>
      <c r="BI425" s="129"/>
      <c r="BJ425" s="121"/>
      <c r="BK425" s="122"/>
      <c r="BL425" s="122"/>
      <c r="BM425" s="122"/>
      <c r="BN425" s="122"/>
      <c r="BO425" s="122"/>
      <c r="BP425" s="122"/>
      <c r="BQ425" s="122"/>
      <c r="BR425" s="122"/>
      <c r="BS425" s="122"/>
      <c r="BT425" s="122"/>
      <c r="BU425" s="122"/>
      <c r="BV425" s="122"/>
      <c r="BW425" s="122"/>
      <c r="BX425" s="122"/>
      <c r="BY425" s="122"/>
      <c r="BZ425" s="123"/>
      <c r="CA425" s="121"/>
      <c r="CB425" s="122"/>
      <c r="CC425" s="122"/>
      <c r="CD425" s="122"/>
      <c r="CE425" s="122"/>
      <c r="CF425" s="122"/>
      <c r="CG425" s="122"/>
      <c r="CH425" s="122"/>
      <c r="CI425" s="122"/>
      <c r="CJ425" s="122"/>
      <c r="CK425" s="122"/>
      <c r="CL425" s="122"/>
      <c r="CM425" s="122"/>
      <c r="CN425" s="122"/>
      <c r="CO425" s="123"/>
      <c r="CP425" s="115"/>
      <c r="CQ425" s="116"/>
      <c r="CR425" s="116"/>
      <c r="CS425" s="116"/>
      <c r="CT425" s="116"/>
      <c r="CU425" s="116"/>
      <c r="CV425" s="116"/>
      <c r="CW425" s="116"/>
      <c r="CX425" s="116"/>
      <c r="CY425" s="116"/>
      <c r="CZ425" s="116"/>
      <c r="DA425" s="116"/>
      <c r="DB425" s="116"/>
      <c r="DC425" s="116"/>
      <c r="DD425" s="117"/>
    </row>
    <row r="426" spans="1:108" s="37" customFormat="1" ht="15" customHeight="1">
      <c r="A426" s="133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5"/>
      <c r="AT426" s="127"/>
      <c r="AU426" s="128"/>
      <c r="AV426" s="128"/>
      <c r="AW426" s="128"/>
      <c r="AX426" s="128"/>
      <c r="AY426" s="128"/>
      <c r="AZ426" s="128"/>
      <c r="BA426" s="128"/>
      <c r="BB426" s="128"/>
      <c r="BC426" s="128"/>
      <c r="BD426" s="128"/>
      <c r="BE426" s="128"/>
      <c r="BF426" s="128"/>
      <c r="BG426" s="128"/>
      <c r="BH426" s="128"/>
      <c r="BI426" s="129"/>
      <c r="BJ426" s="121"/>
      <c r="BK426" s="122"/>
      <c r="BL426" s="122"/>
      <c r="BM426" s="122"/>
      <c r="BN426" s="122"/>
      <c r="BO426" s="122"/>
      <c r="BP426" s="122"/>
      <c r="BQ426" s="122"/>
      <c r="BR426" s="122"/>
      <c r="BS426" s="122"/>
      <c r="BT426" s="122"/>
      <c r="BU426" s="122"/>
      <c r="BV426" s="122"/>
      <c r="BW426" s="122"/>
      <c r="BX426" s="122"/>
      <c r="BY426" s="122"/>
      <c r="BZ426" s="123"/>
      <c r="CA426" s="121"/>
      <c r="CB426" s="122"/>
      <c r="CC426" s="122"/>
      <c r="CD426" s="122"/>
      <c r="CE426" s="122"/>
      <c r="CF426" s="122"/>
      <c r="CG426" s="122"/>
      <c r="CH426" s="122"/>
      <c r="CI426" s="122"/>
      <c r="CJ426" s="122"/>
      <c r="CK426" s="122"/>
      <c r="CL426" s="122"/>
      <c r="CM426" s="122"/>
      <c r="CN426" s="122"/>
      <c r="CO426" s="123"/>
      <c r="CP426" s="115"/>
      <c r="CQ426" s="116"/>
      <c r="CR426" s="116"/>
      <c r="CS426" s="116"/>
      <c r="CT426" s="116"/>
      <c r="CU426" s="116"/>
      <c r="CV426" s="116"/>
      <c r="CW426" s="116"/>
      <c r="CX426" s="116"/>
      <c r="CY426" s="116"/>
      <c r="CZ426" s="116"/>
      <c r="DA426" s="116"/>
      <c r="DB426" s="116"/>
      <c r="DC426" s="116"/>
      <c r="DD426" s="117"/>
    </row>
    <row r="427" spans="1:108" s="6" customFormat="1" ht="30" customHeight="1">
      <c r="A427" s="36"/>
      <c r="B427" s="131" t="s">
        <v>116</v>
      </c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2"/>
      <c r="AT427" s="112">
        <v>530</v>
      </c>
      <c r="AU427" s="113"/>
      <c r="AV427" s="113"/>
      <c r="AW427" s="113"/>
      <c r="AX427" s="113"/>
      <c r="AY427" s="113"/>
      <c r="AZ427" s="113"/>
      <c r="BA427" s="113"/>
      <c r="BB427" s="113"/>
      <c r="BC427" s="113"/>
      <c r="BD427" s="113"/>
      <c r="BE427" s="113"/>
      <c r="BF427" s="113"/>
      <c r="BG427" s="113"/>
      <c r="BH427" s="113"/>
      <c r="BI427" s="114"/>
      <c r="BJ427" s="121"/>
      <c r="BK427" s="122"/>
      <c r="BL427" s="122"/>
      <c r="BM427" s="122"/>
      <c r="BN427" s="122"/>
      <c r="BO427" s="122"/>
      <c r="BP427" s="122"/>
      <c r="BQ427" s="122"/>
      <c r="BR427" s="122"/>
      <c r="BS427" s="122"/>
      <c r="BT427" s="122"/>
      <c r="BU427" s="122"/>
      <c r="BV427" s="122"/>
      <c r="BW427" s="122"/>
      <c r="BX427" s="122"/>
      <c r="BY427" s="122"/>
      <c r="BZ427" s="123"/>
      <c r="CA427" s="121"/>
      <c r="CB427" s="122"/>
      <c r="CC427" s="122"/>
      <c r="CD427" s="122"/>
      <c r="CE427" s="122"/>
      <c r="CF427" s="122"/>
      <c r="CG427" s="122"/>
      <c r="CH427" s="122"/>
      <c r="CI427" s="122"/>
      <c r="CJ427" s="122"/>
      <c r="CK427" s="122"/>
      <c r="CL427" s="122"/>
      <c r="CM427" s="122"/>
      <c r="CN427" s="122"/>
      <c r="CO427" s="123"/>
      <c r="CP427" s="121"/>
      <c r="CQ427" s="122"/>
      <c r="CR427" s="122"/>
      <c r="CS427" s="122"/>
      <c r="CT427" s="122"/>
      <c r="CU427" s="122"/>
      <c r="CV427" s="122"/>
      <c r="CW427" s="122"/>
      <c r="CX427" s="122"/>
      <c r="CY427" s="122"/>
      <c r="CZ427" s="122"/>
      <c r="DA427" s="122"/>
      <c r="DB427" s="122"/>
      <c r="DC427" s="122"/>
      <c r="DD427" s="123"/>
    </row>
    <row r="428" spans="1:108" s="37" customFormat="1" ht="15" customHeight="1">
      <c r="A428" s="175" t="s">
        <v>147</v>
      </c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176"/>
      <c r="AK428" s="176"/>
      <c r="AL428" s="176"/>
      <c r="AM428" s="176"/>
      <c r="AN428" s="176"/>
      <c r="AO428" s="176"/>
      <c r="AP428" s="176"/>
      <c r="AQ428" s="176"/>
      <c r="AR428" s="176"/>
      <c r="AS428" s="177"/>
      <c r="AT428" s="127"/>
      <c r="AU428" s="128"/>
      <c r="AV428" s="128"/>
      <c r="AW428" s="128"/>
      <c r="AX428" s="128"/>
      <c r="AY428" s="128"/>
      <c r="AZ428" s="128"/>
      <c r="BA428" s="128"/>
      <c r="BB428" s="128"/>
      <c r="BC428" s="128"/>
      <c r="BD428" s="128"/>
      <c r="BE428" s="128"/>
      <c r="BF428" s="128"/>
      <c r="BG428" s="128"/>
      <c r="BH428" s="128"/>
      <c r="BI428" s="129"/>
      <c r="BJ428" s="121"/>
      <c r="BK428" s="122"/>
      <c r="BL428" s="122"/>
      <c r="BM428" s="122"/>
      <c r="BN428" s="122"/>
      <c r="BO428" s="122"/>
      <c r="BP428" s="122"/>
      <c r="BQ428" s="122"/>
      <c r="BR428" s="122"/>
      <c r="BS428" s="122"/>
      <c r="BT428" s="122"/>
      <c r="BU428" s="122"/>
      <c r="BV428" s="122"/>
      <c r="BW428" s="122"/>
      <c r="BX428" s="122"/>
      <c r="BY428" s="122"/>
      <c r="BZ428" s="123"/>
      <c r="CA428" s="121"/>
      <c r="CB428" s="122"/>
      <c r="CC428" s="122"/>
      <c r="CD428" s="122"/>
      <c r="CE428" s="122"/>
      <c r="CF428" s="122"/>
      <c r="CG428" s="122"/>
      <c r="CH428" s="122"/>
      <c r="CI428" s="122"/>
      <c r="CJ428" s="122"/>
      <c r="CK428" s="122"/>
      <c r="CL428" s="122"/>
      <c r="CM428" s="122"/>
      <c r="CN428" s="122"/>
      <c r="CO428" s="123"/>
      <c r="CP428" s="115"/>
      <c r="CQ428" s="116"/>
      <c r="CR428" s="116"/>
      <c r="CS428" s="116"/>
      <c r="CT428" s="116"/>
      <c r="CU428" s="116"/>
      <c r="CV428" s="116"/>
      <c r="CW428" s="116"/>
      <c r="CX428" s="116"/>
      <c r="CY428" s="116"/>
      <c r="CZ428" s="116"/>
      <c r="DA428" s="116"/>
      <c r="DB428" s="116"/>
      <c r="DC428" s="116"/>
      <c r="DD428" s="117"/>
    </row>
    <row r="429" spans="1:108" s="37" customFormat="1" ht="15" customHeight="1">
      <c r="A429" s="124" t="s">
        <v>7</v>
      </c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6"/>
      <c r="AT429" s="127"/>
      <c r="AU429" s="128"/>
      <c r="AV429" s="128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9"/>
      <c r="BJ429" s="121"/>
      <c r="BK429" s="122"/>
      <c r="BL429" s="122"/>
      <c r="BM429" s="122"/>
      <c r="BN429" s="122"/>
      <c r="BO429" s="122"/>
      <c r="BP429" s="122"/>
      <c r="BQ429" s="122"/>
      <c r="BR429" s="122"/>
      <c r="BS429" s="122"/>
      <c r="BT429" s="122"/>
      <c r="BU429" s="122"/>
      <c r="BV429" s="122"/>
      <c r="BW429" s="122"/>
      <c r="BX429" s="122"/>
      <c r="BY429" s="122"/>
      <c r="BZ429" s="123"/>
      <c r="CA429" s="121"/>
      <c r="CB429" s="122"/>
      <c r="CC429" s="122"/>
      <c r="CD429" s="122"/>
      <c r="CE429" s="122"/>
      <c r="CF429" s="122"/>
      <c r="CG429" s="122"/>
      <c r="CH429" s="122"/>
      <c r="CI429" s="122"/>
      <c r="CJ429" s="122"/>
      <c r="CK429" s="122"/>
      <c r="CL429" s="122"/>
      <c r="CM429" s="122"/>
      <c r="CN429" s="122"/>
      <c r="CO429" s="123"/>
      <c r="CP429" s="115"/>
      <c r="CQ429" s="116"/>
      <c r="CR429" s="116"/>
      <c r="CS429" s="116"/>
      <c r="CT429" s="116"/>
      <c r="CU429" s="116"/>
      <c r="CV429" s="116"/>
      <c r="CW429" s="116"/>
      <c r="CX429" s="116"/>
      <c r="CY429" s="116"/>
      <c r="CZ429" s="116"/>
      <c r="DA429" s="116"/>
      <c r="DB429" s="116"/>
      <c r="DC429" s="116"/>
      <c r="DD429" s="117"/>
    </row>
    <row r="430" spans="1:108" s="37" customFormat="1" ht="30" customHeight="1">
      <c r="A430" s="175" t="s">
        <v>148</v>
      </c>
      <c r="B430" s="176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6"/>
      <c r="AG430" s="176"/>
      <c r="AH430" s="176"/>
      <c r="AI430" s="176"/>
      <c r="AJ430" s="176"/>
      <c r="AK430" s="176"/>
      <c r="AL430" s="176"/>
      <c r="AM430" s="176"/>
      <c r="AN430" s="176"/>
      <c r="AO430" s="176"/>
      <c r="AP430" s="176"/>
      <c r="AQ430" s="176"/>
      <c r="AR430" s="176"/>
      <c r="AS430" s="177"/>
      <c r="AT430" s="127"/>
      <c r="AU430" s="128"/>
      <c r="AV430" s="128"/>
      <c r="AW430" s="128"/>
      <c r="AX430" s="128"/>
      <c r="AY430" s="128"/>
      <c r="AZ430" s="128"/>
      <c r="BA430" s="128"/>
      <c r="BB430" s="128"/>
      <c r="BC430" s="128"/>
      <c r="BD430" s="128"/>
      <c r="BE430" s="128"/>
      <c r="BF430" s="128"/>
      <c r="BG430" s="128"/>
      <c r="BH430" s="128"/>
      <c r="BI430" s="129"/>
      <c r="BJ430" s="121"/>
      <c r="BK430" s="122"/>
      <c r="BL430" s="122"/>
      <c r="BM430" s="122"/>
      <c r="BN430" s="122"/>
      <c r="BO430" s="122"/>
      <c r="BP430" s="122"/>
      <c r="BQ430" s="122"/>
      <c r="BR430" s="122"/>
      <c r="BS430" s="122"/>
      <c r="BT430" s="122"/>
      <c r="BU430" s="122"/>
      <c r="BV430" s="122"/>
      <c r="BW430" s="122"/>
      <c r="BX430" s="122"/>
      <c r="BY430" s="122"/>
      <c r="BZ430" s="123"/>
      <c r="CA430" s="121"/>
      <c r="CB430" s="122"/>
      <c r="CC430" s="122"/>
      <c r="CD430" s="122"/>
      <c r="CE430" s="122"/>
      <c r="CF430" s="122"/>
      <c r="CG430" s="122"/>
      <c r="CH430" s="122"/>
      <c r="CI430" s="122"/>
      <c r="CJ430" s="122"/>
      <c r="CK430" s="122"/>
      <c r="CL430" s="122"/>
      <c r="CM430" s="122"/>
      <c r="CN430" s="122"/>
      <c r="CO430" s="123"/>
      <c r="CP430" s="115"/>
      <c r="CQ430" s="116"/>
      <c r="CR430" s="116"/>
      <c r="CS430" s="116"/>
      <c r="CT430" s="116"/>
      <c r="CU430" s="116"/>
      <c r="CV430" s="116"/>
      <c r="CW430" s="116"/>
      <c r="CX430" s="116"/>
      <c r="CY430" s="116"/>
      <c r="CZ430" s="116"/>
      <c r="DA430" s="116"/>
      <c r="DB430" s="116"/>
      <c r="DC430" s="116"/>
      <c r="DD430" s="117"/>
    </row>
    <row r="431" spans="1:108" s="37" customFormat="1" ht="14.25" customHeight="1">
      <c r="A431" s="124" t="s">
        <v>7</v>
      </c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6"/>
      <c r="AT431" s="127"/>
      <c r="AU431" s="128"/>
      <c r="AV431" s="128"/>
      <c r="AW431" s="128"/>
      <c r="AX431" s="128"/>
      <c r="AY431" s="128"/>
      <c r="AZ431" s="128"/>
      <c r="BA431" s="128"/>
      <c r="BB431" s="128"/>
      <c r="BC431" s="128"/>
      <c r="BD431" s="128"/>
      <c r="BE431" s="128"/>
      <c r="BF431" s="128"/>
      <c r="BG431" s="128"/>
      <c r="BH431" s="128"/>
      <c r="BI431" s="129"/>
      <c r="BJ431" s="121"/>
      <c r="BK431" s="122"/>
      <c r="BL431" s="122"/>
      <c r="BM431" s="122"/>
      <c r="BN431" s="122"/>
      <c r="BO431" s="122"/>
      <c r="BP431" s="122"/>
      <c r="BQ431" s="122"/>
      <c r="BR431" s="122"/>
      <c r="BS431" s="122"/>
      <c r="BT431" s="122"/>
      <c r="BU431" s="122"/>
      <c r="BV431" s="122"/>
      <c r="BW431" s="122"/>
      <c r="BX431" s="122"/>
      <c r="BY431" s="122"/>
      <c r="BZ431" s="123"/>
      <c r="CA431" s="121"/>
      <c r="CB431" s="122"/>
      <c r="CC431" s="122"/>
      <c r="CD431" s="122"/>
      <c r="CE431" s="122"/>
      <c r="CF431" s="122"/>
      <c r="CG431" s="122"/>
      <c r="CH431" s="122"/>
      <c r="CI431" s="122"/>
      <c r="CJ431" s="122"/>
      <c r="CK431" s="122"/>
      <c r="CL431" s="122"/>
      <c r="CM431" s="122"/>
      <c r="CN431" s="122"/>
      <c r="CO431" s="123"/>
      <c r="CP431" s="115"/>
      <c r="CQ431" s="116"/>
      <c r="CR431" s="116"/>
      <c r="CS431" s="116"/>
      <c r="CT431" s="116"/>
      <c r="CU431" s="116"/>
      <c r="CV431" s="116"/>
      <c r="CW431" s="116"/>
      <c r="CX431" s="116"/>
      <c r="CY431" s="116"/>
      <c r="CZ431" s="116"/>
      <c r="DA431" s="116"/>
      <c r="DB431" s="116"/>
      <c r="DC431" s="116"/>
      <c r="DD431" s="117"/>
    </row>
    <row r="432" spans="1:108" s="37" customFormat="1" ht="15" customHeight="1">
      <c r="A432" s="133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5"/>
      <c r="AT432" s="127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9"/>
      <c r="BJ432" s="121"/>
      <c r="BK432" s="122"/>
      <c r="BL432" s="122"/>
      <c r="BM432" s="122"/>
      <c r="BN432" s="122"/>
      <c r="BO432" s="122"/>
      <c r="BP432" s="122"/>
      <c r="BQ432" s="122"/>
      <c r="BR432" s="122"/>
      <c r="BS432" s="122"/>
      <c r="BT432" s="122"/>
      <c r="BU432" s="122"/>
      <c r="BV432" s="122"/>
      <c r="BW432" s="122"/>
      <c r="BX432" s="122"/>
      <c r="BY432" s="122"/>
      <c r="BZ432" s="123"/>
      <c r="CA432" s="121"/>
      <c r="CB432" s="122"/>
      <c r="CC432" s="122"/>
      <c r="CD432" s="122"/>
      <c r="CE432" s="122"/>
      <c r="CF432" s="122"/>
      <c r="CG432" s="122"/>
      <c r="CH432" s="122"/>
      <c r="CI432" s="122"/>
      <c r="CJ432" s="122"/>
      <c r="CK432" s="122"/>
      <c r="CL432" s="122"/>
      <c r="CM432" s="122"/>
      <c r="CN432" s="122"/>
      <c r="CO432" s="123"/>
      <c r="CP432" s="115"/>
      <c r="CQ432" s="116"/>
      <c r="CR432" s="116"/>
      <c r="CS432" s="116"/>
      <c r="CT432" s="116"/>
      <c r="CU432" s="116"/>
      <c r="CV432" s="116"/>
      <c r="CW432" s="116"/>
      <c r="CX432" s="116"/>
      <c r="CY432" s="116"/>
      <c r="CZ432" s="116"/>
      <c r="DA432" s="116"/>
      <c r="DB432" s="116"/>
      <c r="DC432" s="116"/>
      <c r="DD432" s="117"/>
    </row>
    <row r="433" spans="1:108" s="6" customFormat="1" ht="15" customHeight="1">
      <c r="A433" s="36"/>
      <c r="B433" s="131" t="s">
        <v>22</v>
      </c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2"/>
      <c r="AT433" s="112"/>
      <c r="AU433" s="113"/>
      <c r="AV433" s="113"/>
      <c r="AW433" s="113"/>
      <c r="AX433" s="113"/>
      <c r="AY433" s="113"/>
      <c r="AZ433" s="113"/>
      <c r="BA433" s="113"/>
      <c r="BB433" s="113"/>
      <c r="BC433" s="113"/>
      <c r="BD433" s="113"/>
      <c r="BE433" s="113"/>
      <c r="BF433" s="113"/>
      <c r="BG433" s="113"/>
      <c r="BH433" s="113"/>
      <c r="BI433" s="114"/>
      <c r="BJ433" s="121"/>
      <c r="BK433" s="122"/>
      <c r="BL433" s="122"/>
      <c r="BM433" s="122"/>
      <c r="BN433" s="122"/>
      <c r="BO433" s="122"/>
      <c r="BP433" s="122"/>
      <c r="BQ433" s="122"/>
      <c r="BR433" s="122"/>
      <c r="BS433" s="122"/>
      <c r="BT433" s="122"/>
      <c r="BU433" s="122"/>
      <c r="BV433" s="122"/>
      <c r="BW433" s="122"/>
      <c r="BX433" s="122"/>
      <c r="BY433" s="122"/>
      <c r="BZ433" s="123"/>
      <c r="CA433" s="121"/>
      <c r="CB433" s="122"/>
      <c r="CC433" s="122"/>
      <c r="CD433" s="122"/>
      <c r="CE433" s="122"/>
      <c r="CF433" s="122"/>
      <c r="CG433" s="122"/>
      <c r="CH433" s="122"/>
      <c r="CI433" s="122"/>
      <c r="CJ433" s="122"/>
      <c r="CK433" s="122"/>
      <c r="CL433" s="122"/>
      <c r="CM433" s="122"/>
      <c r="CN433" s="122"/>
      <c r="CO433" s="123"/>
      <c r="CP433" s="121"/>
      <c r="CQ433" s="122"/>
      <c r="CR433" s="122"/>
      <c r="CS433" s="122"/>
      <c r="CT433" s="122"/>
      <c r="CU433" s="122"/>
      <c r="CV433" s="122"/>
      <c r="CW433" s="122"/>
      <c r="CX433" s="122"/>
      <c r="CY433" s="122"/>
      <c r="CZ433" s="122"/>
      <c r="DA433" s="122"/>
      <c r="DB433" s="122"/>
      <c r="DC433" s="122"/>
      <c r="DD433" s="123"/>
    </row>
    <row r="434" spans="1:108" s="6" customFormat="1" ht="31.5" customHeight="1">
      <c r="A434" s="36"/>
      <c r="B434" s="139" t="s">
        <v>23</v>
      </c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139"/>
      <c r="AE434" s="139"/>
      <c r="AF434" s="139"/>
      <c r="AG434" s="139"/>
      <c r="AH434" s="139"/>
      <c r="AI434" s="139"/>
      <c r="AJ434" s="139"/>
      <c r="AK434" s="139"/>
      <c r="AL434" s="139"/>
      <c r="AM434" s="139"/>
      <c r="AN434" s="139"/>
      <c r="AO434" s="139"/>
      <c r="AP434" s="139"/>
      <c r="AQ434" s="139"/>
      <c r="AR434" s="139"/>
      <c r="AS434" s="140"/>
      <c r="AT434" s="112" t="s">
        <v>20</v>
      </c>
      <c r="AU434" s="113"/>
      <c r="AV434" s="113"/>
      <c r="AW434" s="113"/>
      <c r="AX434" s="113"/>
      <c r="AY434" s="113"/>
      <c r="AZ434" s="113"/>
      <c r="BA434" s="113"/>
      <c r="BB434" s="113"/>
      <c r="BC434" s="113"/>
      <c r="BD434" s="113"/>
      <c r="BE434" s="113"/>
      <c r="BF434" s="113"/>
      <c r="BG434" s="113"/>
      <c r="BH434" s="113"/>
      <c r="BI434" s="114"/>
      <c r="BJ434" s="121"/>
      <c r="BK434" s="122"/>
      <c r="BL434" s="122"/>
      <c r="BM434" s="122"/>
      <c r="BN434" s="122"/>
      <c r="BO434" s="122"/>
      <c r="BP434" s="122"/>
      <c r="BQ434" s="122"/>
      <c r="BR434" s="122"/>
      <c r="BS434" s="122"/>
      <c r="BT434" s="122"/>
      <c r="BU434" s="122"/>
      <c r="BV434" s="122"/>
      <c r="BW434" s="122"/>
      <c r="BX434" s="122"/>
      <c r="BY434" s="122"/>
      <c r="BZ434" s="123"/>
      <c r="CA434" s="121"/>
      <c r="CB434" s="122"/>
      <c r="CC434" s="122"/>
      <c r="CD434" s="122"/>
      <c r="CE434" s="122"/>
      <c r="CF434" s="122"/>
      <c r="CG434" s="122"/>
      <c r="CH434" s="122"/>
      <c r="CI434" s="122"/>
      <c r="CJ434" s="122"/>
      <c r="CK434" s="122"/>
      <c r="CL434" s="122"/>
      <c r="CM434" s="122"/>
      <c r="CN434" s="122"/>
      <c r="CO434" s="123"/>
      <c r="CP434" s="121"/>
      <c r="CQ434" s="122"/>
      <c r="CR434" s="122"/>
      <c r="CS434" s="122"/>
      <c r="CT434" s="122"/>
      <c r="CU434" s="122"/>
      <c r="CV434" s="122"/>
      <c r="CW434" s="122"/>
      <c r="CX434" s="122"/>
      <c r="CY434" s="122"/>
      <c r="CZ434" s="122"/>
      <c r="DA434" s="122"/>
      <c r="DB434" s="122"/>
      <c r="DC434" s="122"/>
      <c r="DD434" s="123"/>
    </row>
    <row r="435" spans="1:108" s="6" customFormat="1" ht="11.25" customHeight="1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</row>
    <row r="436" s="1" customFormat="1" ht="12" customHeight="1"/>
    <row r="437" spans="1:56" s="1" customFormat="1" ht="14.25" customHeight="1">
      <c r="A437" s="6" t="s">
        <v>140</v>
      </c>
      <c r="B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1:108" s="1" customFormat="1" ht="14.25" customHeight="1">
      <c r="A438" s="6" t="s">
        <v>96</v>
      </c>
      <c r="B438" s="6"/>
      <c r="BE438" s="185"/>
      <c r="BF438" s="185"/>
      <c r="BG438" s="185"/>
      <c r="BH438" s="185"/>
      <c r="BI438" s="185"/>
      <c r="BJ438" s="185"/>
      <c r="BK438" s="185"/>
      <c r="BL438" s="185"/>
      <c r="BM438" s="185"/>
      <c r="BN438" s="185"/>
      <c r="BO438" s="185"/>
      <c r="BP438" s="185"/>
      <c r="BQ438" s="185"/>
      <c r="BR438" s="185"/>
      <c r="BS438" s="185"/>
      <c r="BT438" s="185"/>
      <c r="BU438" s="185"/>
      <c r="BV438" s="185"/>
      <c r="BW438" s="185"/>
      <c r="BX438" s="185"/>
      <c r="CA438" s="185" t="s">
        <v>160</v>
      </c>
      <c r="CB438" s="185"/>
      <c r="CC438" s="185"/>
      <c r="CD438" s="185"/>
      <c r="CE438" s="185"/>
      <c r="CF438" s="185"/>
      <c r="CG438" s="185"/>
      <c r="CH438" s="185"/>
      <c r="CI438" s="185"/>
      <c r="CJ438" s="185"/>
      <c r="CK438" s="185"/>
      <c r="CL438" s="185"/>
      <c r="CM438" s="185"/>
      <c r="CN438" s="185"/>
      <c r="CO438" s="185"/>
      <c r="CP438" s="185"/>
      <c r="CQ438" s="185"/>
      <c r="CR438" s="185"/>
      <c r="CS438" s="185"/>
      <c r="CT438" s="185"/>
      <c r="CU438" s="185"/>
      <c r="CV438" s="185"/>
      <c r="CW438" s="185"/>
      <c r="CX438" s="185"/>
      <c r="CY438" s="185"/>
      <c r="CZ438" s="185"/>
      <c r="DA438" s="185"/>
      <c r="DB438" s="185"/>
      <c r="DC438" s="185"/>
      <c r="DD438" s="185"/>
    </row>
    <row r="439" spans="1:108" s="2" customFormat="1" ht="12">
      <c r="A439" s="38"/>
      <c r="B439" s="38"/>
      <c r="BE439" s="186" t="s">
        <v>13</v>
      </c>
      <c r="BF439" s="186"/>
      <c r="BG439" s="186"/>
      <c r="BH439" s="186"/>
      <c r="BI439" s="186"/>
      <c r="BJ439" s="186"/>
      <c r="BK439" s="186"/>
      <c r="BL439" s="186"/>
      <c r="BM439" s="186"/>
      <c r="BN439" s="186"/>
      <c r="BO439" s="186"/>
      <c r="BP439" s="186"/>
      <c r="BQ439" s="186"/>
      <c r="BR439" s="186"/>
      <c r="BS439" s="186"/>
      <c r="BT439" s="186"/>
      <c r="BU439" s="186"/>
      <c r="BV439" s="186"/>
      <c r="BW439" s="186"/>
      <c r="BX439" s="186"/>
      <c r="CA439" s="186" t="s">
        <v>14</v>
      </c>
      <c r="CB439" s="186"/>
      <c r="CC439" s="186"/>
      <c r="CD439" s="186"/>
      <c r="CE439" s="186"/>
      <c r="CF439" s="186"/>
      <c r="CG439" s="186"/>
      <c r="CH439" s="186"/>
      <c r="CI439" s="186"/>
      <c r="CJ439" s="186"/>
      <c r="CK439" s="186"/>
      <c r="CL439" s="186"/>
      <c r="CM439" s="186"/>
      <c r="CN439" s="186"/>
      <c r="CO439" s="186"/>
      <c r="CP439" s="186"/>
      <c r="CQ439" s="186"/>
      <c r="CR439" s="186"/>
      <c r="CS439" s="186"/>
      <c r="CT439" s="186"/>
      <c r="CU439" s="186"/>
      <c r="CV439" s="186"/>
      <c r="CW439" s="186"/>
      <c r="CX439" s="186"/>
      <c r="CY439" s="186"/>
      <c r="CZ439" s="186"/>
      <c r="DA439" s="186"/>
      <c r="DB439" s="186"/>
      <c r="DC439" s="186"/>
      <c r="DD439" s="186"/>
    </row>
    <row r="440" spans="1:108" s="1" customFormat="1" ht="14.25" customHeight="1">
      <c r="A440" s="6"/>
      <c r="B440" s="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</row>
    <row r="441" spans="1:108" s="1" customFormat="1" ht="14.25" customHeight="1">
      <c r="A441" s="6"/>
      <c r="B441" s="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</row>
    <row r="442" spans="1:108" s="1" customFormat="1" ht="14.25" customHeight="1">
      <c r="A442" s="6" t="s">
        <v>117</v>
      </c>
      <c r="B442" s="6"/>
      <c r="BE442" s="185"/>
      <c r="BF442" s="185"/>
      <c r="BG442" s="185"/>
      <c r="BH442" s="185"/>
      <c r="BI442" s="185"/>
      <c r="BJ442" s="185"/>
      <c r="BK442" s="185"/>
      <c r="BL442" s="185"/>
      <c r="BM442" s="185"/>
      <c r="BN442" s="185"/>
      <c r="BO442" s="185"/>
      <c r="BP442" s="185"/>
      <c r="BQ442" s="185"/>
      <c r="BR442" s="185"/>
      <c r="BS442" s="185"/>
      <c r="BT442" s="185"/>
      <c r="BU442" s="185"/>
      <c r="BV442" s="185"/>
      <c r="BW442" s="185"/>
      <c r="BX442" s="185"/>
      <c r="CA442" s="185" t="s">
        <v>161</v>
      </c>
      <c r="CB442" s="185"/>
      <c r="CC442" s="185"/>
      <c r="CD442" s="185"/>
      <c r="CE442" s="185"/>
      <c r="CF442" s="185"/>
      <c r="CG442" s="185"/>
      <c r="CH442" s="185"/>
      <c r="CI442" s="185"/>
      <c r="CJ442" s="185"/>
      <c r="CK442" s="185"/>
      <c r="CL442" s="185"/>
      <c r="CM442" s="185"/>
      <c r="CN442" s="185"/>
      <c r="CO442" s="185"/>
      <c r="CP442" s="185"/>
      <c r="CQ442" s="185"/>
      <c r="CR442" s="185"/>
      <c r="CS442" s="185"/>
      <c r="CT442" s="185"/>
      <c r="CU442" s="185"/>
      <c r="CV442" s="185"/>
      <c r="CW442" s="185"/>
      <c r="CX442" s="185"/>
      <c r="CY442" s="185"/>
      <c r="CZ442" s="185"/>
      <c r="DA442" s="185"/>
      <c r="DB442" s="185"/>
      <c r="DC442" s="185"/>
      <c r="DD442" s="185"/>
    </row>
    <row r="443" spans="1:108" s="2" customFormat="1" ht="15.75" customHeight="1">
      <c r="A443" s="38"/>
      <c r="B443" s="38"/>
      <c r="BE443" s="186" t="s">
        <v>13</v>
      </c>
      <c r="BF443" s="186"/>
      <c r="BG443" s="186"/>
      <c r="BH443" s="186"/>
      <c r="BI443" s="186"/>
      <c r="BJ443" s="186"/>
      <c r="BK443" s="186"/>
      <c r="BL443" s="186"/>
      <c r="BM443" s="186"/>
      <c r="BN443" s="186"/>
      <c r="BO443" s="186"/>
      <c r="BP443" s="186"/>
      <c r="BQ443" s="186"/>
      <c r="BR443" s="186"/>
      <c r="BS443" s="186"/>
      <c r="BT443" s="186"/>
      <c r="BU443" s="186"/>
      <c r="BV443" s="186"/>
      <c r="BW443" s="186"/>
      <c r="BX443" s="186"/>
      <c r="CA443" s="186" t="s">
        <v>14</v>
      </c>
      <c r="CB443" s="186"/>
      <c r="CC443" s="186"/>
      <c r="CD443" s="186"/>
      <c r="CE443" s="186"/>
      <c r="CF443" s="186"/>
      <c r="CG443" s="186"/>
      <c r="CH443" s="186"/>
      <c r="CI443" s="186"/>
      <c r="CJ443" s="186"/>
      <c r="CK443" s="186"/>
      <c r="CL443" s="186"/>
      <c r="CM443" s="186"/>
      <c r="CN443" s="186"/>
      <c r="CO443" s="186"/>
      <c r="CP443" s="186"/>
      <c r="CQ443" s="186"/>
      <c r="CR443" s="186"/>
      <c r="CS443" s="186"/>
      <c r="CT443" s="186"/>
      <c r="CU443" s="186"/>
      <c r="CV443" s="186"/>
      <c r="CW443" s="186"/>
      <c r="CX443" s="186"/>
      <c r="CY443" s="186"/>
      <c r="CZ443" s="186"/>
      <c r="DA443" s="186"/>
      <c r="DB443" s="186"/>
      <c r="DC443" s="186"/>
      <c r="DD443" s="186"/>
    </row>
    <row r="444" spans="1:108" s="44" customFormat="1" ht="14.25" customHeight="1">
      <c r="A444" s="43" t="s">
        <v>84</v>
      </c>
      <c r="B444" s="43"/>
      <c r="BE444" s="187"/>
      <c r="BF444" s="187"/>
      <c r="BG444" s="187"/>
      <c r="BH444" s="187"/>
      <c r="BI444" s="187"/>
      <c r="BJ444" s="187"/>
      <c r="BK444" s="187"/>
      <c r="BL444" s="187"/>
      <c r="BM444" s="187"/>
      <c r="BN444" s="187"/>
      <c r="BO444" s="187"/>
      <c r="BP444" s="187"/>
      <c r="BQ444" s="187"/>
      <c r="BR444" s="187"/>
      <c r="BS444" s="187"/>
      <c r="BT444" s="187"/>
      <c r="BU444" s="187"/>
      <c r="BV444" s="187"/>
      <c r="BW444" s="187"/>
      <c r="BX444" s="187"/>
      <c r="CA444" s="185" t="s">
        <v>161</v>
      </c>
      <c r="CB444" s="185"/>
      <c r="CC444" s="185"/>
      <c r="CD444" s="185"/>
      <c r="CE444" s="185"/>
      <c r="CF444" s="185"/>
      <c r="CG444" s="185"/>
      <c r="CH444" s="185"/>
      <c r="CI444" s="185"/>
      <c r="CJ444" s="185"/>
      <c r="CK444" s="185"/>
      <c r="CL444" s="185"/>
      <c r="CM444" s="185"/>
      <c r="CN444" s="185"/>
      <c r="CO444" s="185"/>
      <c r="CP444" s="185"/>
      <c r="CQ444" s="185"/>
      <c r="CR444" s="185"/>
      <c r="CS444" s="185"/>
      <c r="CT444" s="185"/>
      <c r="CU444" s="185"/>
      <c r="CV444" s="185"/>
      <c r="CW444" s="185"/>
      <c r="CX444" s="185"/>
      <c r="CY444" s="185"/>
      <c r="CZ444" s="185"/>
      <c r="DA444" s="185"/>
      <c r="DB444" s="185"/>
      <c r="DC444" s="185"/>
      <c r="DD444" s="185"/>
    </row>
    <row r="445" spans="1:108" s="2" customFormat="1" ht="13.5" customHeight="1">
      <c r="A445" s="38"/>
      <c r="B445" s="38"/>
      <c r="BE445" s="186" t="s">
        <v>13</v>
      </c>
      <c r="BF445" s="186"/>
      <c r="BG445" s="186"/>
      <c r="BH445" s="186"/>
      <c r="BI445" s="186"/>
      <c r="BJ445" s="186"/>
      <c r="BK445" s="186"/>
      <c r="BL445" s="186"/>
      <c r="BM445" s="186"/>
      <c r="BN445" s="186"/>
      <c r="BO445" s="186"/>
      <c r="BP445" s="186"/>
      <c r="BQ445" s="186"/>
      <c r="BR445" s="186"/>
      <c r="BS445" s="186"/>
      <c r="BT445" s="186"/>
      <c r="BU445" s="186"/>
      <c r="BV445" s="186"/>
      <c r="BW445" s="186"/>
      <c r="BX445" s="186"/>
      <c r="CA445" s="186" t="s">
        <v>14</v>
      </c>
      <c r="CB445" s="186"/>
      <c r="CC445" s="186"/>
      <c r="CD445" s="186"/>
      <c r="CE445" s="186"/>
      <c r="CF445" s="186"/>
      <c r="CG445" s="186"/>
      <c r="CH445" s="186"/>
      <c r="CI445" s="186"/>
      <c r="CJ445" s="186"/>
      <c r="CK445" s="186"/>
      <c r="CL445" s="186"/>
      <c r="CM445" s="186"/>
      <c r="CN445" s="186"/>
      <c r="CO445" s="186"/>
      <c r="CP445" s="186"/>
      <c r="CQ445" s="186"/>
      <c r="CR445" s="186"/>
      <c r="CS445" s="186"/>
      <c r="CT445" s="186"/>
      <c r="CU445" s="186"/>
      <c r="CV445" s="186"/>
      <c r="CW445" s="186"/>
      <c r="CX445" s="186"/>
      <c r="CY445" s="186"/>
      <c r="CZ445" s="186"/>
      <c r="DA445" s="186"/>
      <c r="DB445" s="186"/>
      <c r="DC445" s="186"/>
      <c r="DD445" s="186"/>
    </row>
    <row r="446" spans="1:35" s="44" customFormat="1" ht="12" customHeight="1">
      <c r="A446" s="43" t="s">
        <v>85</v>
      </c>
      <c r="B446" s="43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</row>
    <row r="447" s="44" customFormat="1" ht="15" customHeight="1"/>
    <row r="448" spans="2:36" s="44" customFormat="1" ht="12" customHeight="1">
      <c r="B448" s="45" t="s">
        <v>2</v>
      </c>
      <c r="C448" s="181"/>
      <c r="D448" s="181"/>
      <c r="E448" s="181"/>
      <c r="F448" s="181"/>
      <c r="G448" s="44" t="s">
        <v>2</v>
      </c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2">
        <v>20</v>
      </c>
      <c r="AC448" s="182"/>
      <c r="AD448" s="182"/>
      <c r="AE448" s="182"/>
      <c r="AF448" s="183"/>
      <c r="AG448" s="183"/>
      <c r="AH448" s="183"/>
      <c r="AI448" s="183"/>
      <c r="AJ448" s="44" t="s">
        <v>3</v>
      </c>
    </row>
    <row r="449" s="44" customFormat="1" ht="3" customHeight="1"/>
  </sheetData>
  <sheetProtection/>
  <mergeCells count="2164">
    <mergeCell ref="CA409:CO409"/>
    <mergeCell ref="BJ411:BZ411"/>
    <mergeCell ref="A431:AS431"/>
    <mergeCell ref="AT431:BI431"/>
    <mergeCell ref="BJ431:BZ431"/>
    <mergeCell ref="BJ434:BZ434"/>
    <mergeCell ref="CA434:CO434"/>
    <mergeCell ref="CP28:DD28"/>
    <mergeCell ref="CP69:DD69"/>
    <mergeCell ref="BJ432:BZ432"/>
    <mergeCell ref="CP434:DD434"/>
    <mergeCell ref="CA429:CO429"/>
    <mergeCell ref="AT430:BI430"/>
    <mergeCell ref="BJ430:BZ430"/>
    <mergeCell ref="CA430:CO430"/>
    <mergeCell ref="CP432:DD432"/>
    <mergeCell ref="CP430:DD430"/>
    <mergeCell ref="AT432:BI432"/>
    <mergeCell ref="AT428:BI428"/>
    <mergeCell ref="BJ428:BZ428"/>
    <mergeCell ref="CA428:CO428"/>
    <mergeCell ref="CP428:DD428"/>
    <mergeCell ref="CP429:DD429"/>
    <mergeCell ref="A429:AS429"/>
    <mergeCell ref="AT429:BI429"/>
    <mergeCell ref="BJ429:BZ429"/>
    <mergeCell ref="AT425:BI425"/>
    <mergeCell ref="BJ425:BZ425"/>
    <mergeCell ref="A412:AS412"/>
    <mergeCell ref="AT412:BI412"/>
    <mergeCell ref="BJ412:BZ412"/>
    <mergeCell ref="A413:AS413"/>
    <mergeCell ref="BJ414:BZ414"/>
    <mergeCell ref="AT419:BI419"/>
    <mergeCell ref="A419:AS419"/>
    <mergeCell ref="BJ418:BZ418"/>
    <mergeCell ref="AT413:BI413"/>
    <mergeCell ref="BJ413:BZ413"/>
    <mergeCell ref="BJ417:BZ417"/>
    <mergeCell ref="AT409:BI409"/>
    <mergeCell ref="BJ409:BZ409"/>
    <mergeCell ref="A410:AS410"/>
    <mergeCell ref="AT410:BI410"/>
    <mergeCell ref="A411:AS411"/>
    <mergeCell ref="AT411:BI411"/>
    <mergeCell ref="BJ416:BZ416"/>
    <mergeCell ref="CA412:CO412"/>
    <mergeCell ref="A407:AS407"/>
    <mergeCell ref="AT407:BI407"/>
    <mergeCell ref="CA407:CO407"/>
    <mergeCell ref="BJ398:BZ398"/>
    <mergeCell ref="AT408:BI408"/>
    <mergeCell ref="A402:AS402"/>
    <mergeCell ref="A406:AS406"/>
    <mergeCell ref="CA403:CO403"/>
    <mergeCell ref="A405:AS405"/>
    <mergeCell ref="CA394:CO394"/>
    <mergeCell ref="CP394:DD394"/>
    <mergeCell ref="A393:AS393"/>
    <mergeCell ref="AT393:BI393"/>
    <mergeCell ref="BJ393:BZ393"/>
    <mergeCell ref="CA393:CO393"/>
    <mergeCell ref="A394:AS394"/>
    <mergeCell ref="AT394:BI394"/>
    <mergeCell ref="CP392:DD392"/>
    <mergeCell ref="A391:AS391"/>
    <mergeCell ref="AT391:BI391"/>
    <mergeCell ref="BJ391:BZ391"/>
    <mergeCell ref="CA391:CO391"/>
    <mergeCell ref="CP393:DD393"/>
    <mergeCell ref="CA392:CO392"/>
    <mergeCell ref="BJ392:BZ392"/>
    <mergeCell ref="A373:AS373"/>
    <mergeCell ref="AT375:BI375"/>
    <mergeCell ref="BJ375:BZ375"/>
    <mergeCell ref="CA375:CO375"/>
    <mergeCell ref="CP375:DD375"/>
    <mergeCell ref="A374:AS374"/>
    <mergeCell ref="AT374:BI374"/>
    <mergeCell ref="BJ374:BZ374"/>
    <mergeCell ref="CA374:CO374"/>
    <mergeCell ref="CP374:DD374"/>
    <mergeCell ref="A370:AS370"/>
    <mergeCell ref="AT370:BI370"/>
    <mergeCell ref="BJ370:BZ370"/>
    <mergeCell ref="CA370:CO370"/>
    <mergeCell ref="A371:AS371"/>
    <mergeCell ref="CA373:CO373"/>
    <mergeCell ref="A372:AS372"/>
    <mergeCell ref="AT372:BI372"/>
    <mergeCell ref="BJ372:BZ372"/>
    <mergeCell ref="CA372:CO372"/>
    <mergeCell ref="CP355:DD355"/>
    <mergeCell ref="A354:AS354"/>
    <mergeCell ref="AT354:BI354"/>
    <mergeCell ref="BJ354:BZ354"/>
    <mergeCell ref="CA354:CO354"/>
    <mergeCell ref="CP354:DD354"/>
    <mergeCell ref="A355:AS355"/>
    <mergeCell ref="AT355:BI355"/>
    <mergeCell ref="BJ355:BZ355"/>
    <mergeCell ref="CA355:CO355"/>
    <mergeCell ref="CP353:DD353"/>
    <mergeCell ref="A352:AS352"/>
    <mergeCell ref="AT352:BI352"/>
    <mergeCell ref="BJ352:BZ352"/>
    <mergeCell ref="CA352:CO352"/>
    <mergeCell ref="CP352:DD352"/>
    <mergeCell ref="AT353:BI353"/>
    <mergeCell ref="BJ353:BZ353"/>
    <mergeCell ref="CP351:DD351"/>
    <mergeCell ref="A350:AS350"/>
    <mergeCell ref="AT350:BI350"/>
    <mergeCell ref="BJ350:BZ350"/>
    <mergeCell ref="CA350:CO350"/>
    <mergeCell ref="CP350:DD350"/>
    <mergeCell ref="A351:AS351"/>
    <mergeCell ref="AT351:BI351"/>
    <mergeCell ref="CA351:CO351"/>
    <mergeCell ref="BJ351:BZ351"/>
    <mergeCell ref="CP349:DD349"/>
    <mergeCell ref="A348:AS348"/>
    <mergeCell ref="AT348:BI348"/>
    <mergeCell ref="BJ348:BZ348"/>
    <mergeCell ref="CA348:CO348"/>
    <mergeCell ref="CP348:DD348"/>
    <mergeCell ref="BJ349:BZ349"/>
    <mergeCell ref="CA349:CO349"/>
    <mergeCell ref="AT349:BI349"/>
    <mergeCell ref="A349:AS349"/>
    <mergeCell ref="CP335:DD335"/>
    <mergeCell ref="A336:AS336"/>
    <mergeCell ref="AT336:BI336"/>
    <mergeCell ref="BJ336:BZ336"/>
    <mergeCell ref="CA336:CO336"/>
    <mergeCell ref="CP336:DD336"/>
    <mergeCell ref="A335:AS335"/>
    <mergeCell ref="AT335:BI335"/>
    <mergeCell ref="BJ335:BZ335"/>
    <mergeCell ref="CA335:CO335"/>
    <mergeCell ref="CP334:DD334"/>
    <mergeCell ref="CP332:DD332"/>
    <mergeCell ref="A333:AS333"/>
    <mergeCell ref="AT333:BI333"/>
    <mergeCell ref="BJ333:BZ333"/>
    <mergeCell ref="CA333:CO333"/>
    <mergeCell ref="CP333:DD333"/>
    <mergeCell ref="A332:AS332"/>
    <mergeCell ref="CA334:CO334"/>
    <mergeCell ref="BJ332:BZ332"/>
    <mergeCell ref="CP330:DD330"/>
    <mergeCell ref="A331:AS331"/>
    <mergeCell ref="AT331:BI331"/>
    <mergeCell ref="BJ331:BZ331"/>
    <mergeCell ref="CA331:CO331"/>
    <mergeCell ref="CP331:DD331"/>
    <mergeCell ref="AT330:BI330"/>
    <mergeCell ref="A330:AS330"/>
    <mergeCell ref="BJ330:BZ330"/>
    <mergeCell ref="CA330:CO330"/>
    <mergeCell ref="A316:AS316"/>
    <mergeCell ref="AT316:BI316"/>
    <mergeCell ref="BJ316:BZ316"/>
    <mergeCell ref="CA316:CO316"/>
    <mergeCell ref="BJ319:BZ319"/>
    <mergeCell ref="CP324:DD324"/>
    <mergeCell ref="CA323:CO323"/>
    <mergeCell ref="CA322:CO322"/>
    <mergeCell ref="AT317:BI317"/>
    <mergeCell ref="AT320:BI320"/>
    <mergeCell ref="AT313:BI313"/>
    <mergeCell ref="BJ315:BZ315"/>
    <mergeCell ref="CA315:CO315"/>
    <mergeCell ref="A314:AS314"/>
    <mergeCell ref="AT314:BI314"/>
    <mergeCell ref="BJ314:BZ314"/>
    <mergeCell ref="CA314:CO314"/>
    <mergeCell ref="A315:AS315"/>
    <mergeCell ref="AT315:BI315"/>
    <mergeCell ref="AT309:BI309"/>
    <mergeCell ref="A311:AS311"/>
    <mergeCell ref="AT311:BI311"/>
    <mergeCell ref="BJ313:BZ313"/>
    <mergeCell ref="CA313:CO313"/>
    <mergeCell ref="A312:AS312"/>
    <mergeCell ref="AT312:BI312"/>
    <mergeCell ref="BJ312:BZ312"/>
    <mergeCell ref="CA312:CO312"/>
    <mergeCell ref="A313:AS313"/>
    <mergeCell ref="BJ311:BZ311"/>
    <mergeCell ref="CA311:CO311"/>
    <mergeCell ref="A310:AS310"/>
    <mergeCell ref="AT310:BI310"/>
    <mergeCell ref="BJ310:BZ310"/>
    <mergeCell ref="CA310:CO310"/>
    <mergeCell ref="BJ309:BZ309"/>
    <mergeCell ref="CA309:CO309"/>
    <mergeCell ref="CP309:DD309"/>
    <mergeCell ref="A297:AS297"/>
    <mergeCell ref="AT297:BI297"/>
    <mergeCell ref="BJ297:BZ297"/>
    <mergeCell ref="CA297:CO297"/>
    <mergeCell ref="BJ307:BZ307"/>
    <mergeCell ref="A307:AS307"/>
    <mergeCell ref="AT307:BI307"/>
    <mergeCell ref="A294:AS294"/>
    <mergeCell ref="AT294:BI294"/>
    <mergeCell ref="BJ296:BZ296"/>
    <mergeCell ref="CA296:CO296"/>
    <mergeCell ref="A295:AS295"/>
    <mergeCell ref="AT295:BI295"/>
    <mergeCell ref="BJ295:BZ295"/>
    <mergeCell ref="A296:AS296"/>
    <mergeCell ref="CP275:DD275"/>
    <mergeCell ref="A287:AS287"/>
    <mergeCell ref="AT287:BI287"/>
    <mergeCell ref="BJ287:BZ287"/>
    <mergeCell ref="CA287:CO287"/>
    <mergeCell ref="CP287:DD287"/>
    <mergeCell ref="A275:AS275"/>
    <mergeCell ref="AT275:BI275"/>
    <mergeCell ref="BJ275:BZ275"/>
    <mergeCell ref="CA275:CO275"/>
    <mergeCell ref="CP273:DD273"/>
    <mergeCell ref="A274:AS274"/>
    <mergeCell ref="AT274:BI274"/>
    <mergeCell ref="BJ274:BZ274"/>
    <mergeCell ref="CA274:CO274"/>
    <mergeCell ref="CP274:DD274"/>
    <mergeCell ref="A273:AS273"/>
    <mergeCell ref="AT273:BI273"/>
    <mergeCell ref="BJ273:BZ273"/>
    <mergeCell ref="CA273:CO273"/>
    <mergeCell ref="CP271:DD271"/>
    <mergeCell ref="CP270:DD270"/>
    <mergeCell ref="A272:AS272"/>
    <mergeCell ref="AT272:BI272"/>
    <mergeCell ref="BJ272:BZ272"/>
    <mergeCell ref="CA272:CO272"/>
    <mergeCell ref="CP272:DD272"/>
    <mergeCell ref="A271:AS271"/>
    <mergeCell ref="AT271:BI271"/>
    <mergeCell ref="CA271:CO271"/>
    <mergeCell ref="CA253:CO253"/>
    <mergeCell ref="AT256:BI256"/>
    <mergeCell ref="AT258:BI258"/>
    <mergeCell ref="A255:AS255"/>
    <mergeCell ref="CA254:CO254"/>
    <mergeCell ref="BJ254:BZ254"/>
    <mergeCell ref="BJ255:BZ255"/>
    <mergeCell ref="CA255:CO255"/>
    <mergeCell ref="AT253:BI253"/>
    <mergeCell ref="CA251:CO251"/>
    <mergeCell ref="A252:AS252"/>
    <mergeCell ref="AT252:BI252"/>
    <mergeCell ref="BJ252:BZ252"/>
    <mergeCell ref="CA252:CO252"/>
    <mergeCell ref="A251:AS251"/>
    <mergeCell ref="AT251:BI251"/>
    <mergeCell ref="CP249:DD249"/>
    <mergeCell ref="A250:AS250"/>
    <mergeCell ref="AT250:BI250"/>
    <mergeCell ref="BJ250:BZ250"/>
    <mergeCell ref="CA250:CO250"/>
    <mergeCell ref="CP250:DD250"/>
    <mergeCell ref="A249:AS249"/>
    <mergeCell ref="AT249:BI249"/>
    <mergeCell ref="A223:AS223"/>
    <mergeCell ref="AT223:BI223"/>
    <mergeCell ref="BJ248:BZ248"/>
    <mergeCell ref="A240:AS240"/>
    <mergeCell ref="AT238:BI238"/>
    <mergeCell ref="A245:AS245"/>
    <mergeCell ref="AT244:BI244"/>
    <mergeCell ref="A241:AS241"/>
    <mergeCell ref="A242:AS242"/>
    <mergeCell ref="BJ225:BZ225"/>
    <mergeCell ref="AT218:BI218"/>
    <mergeCell ref="BJ218:BZ218"/>
    <mergeCell ref="A228:AS228"/>
    <mergeCell ref="AT228:BI228"/>
    <mergeCell ref="AT220:BI220"/>
    <mergeCell ref="AT221:BI221"/>
    <mergeCell ref="BJ220:BZ220"/>
    <mergeCell ref="A222:AS222"/>
    <mergeCell ref="BJ221:BZ221"/>
    <mergeCell ref="A227:AS227"/>
    <mergeCell ref="A215:AS215"/>
    <mergeCell ref="AT215:BI215"/>
    <mergeCell ref="BJ215:BZ215"/>
    <mergeCell ref="CA215:CO215"/>
    <mergeCell ref="A218:AS218"/>
    <mergeCell ref="A216:AS216"/>
    <mergeCell ref="A217:AS217"/>
    <mergeCell ref="AT217:BI217"/>
    <mergeCell ref="CA216:CO216"/>
    <mergeCell ref="AT216:BI216"/>
    <mergeCell ref="A214:AS214"/>
    <mergeCell ref="AT214:BI214"/>
    <mergeCell ref="BJ214:BZ214"/>
    <mergeCell ref="CA214:CO214"/>
    <mergeCell ref="A213:AS213"/>
    <mergeCell ref="AT213:BI213"/>
    <mergeCell ref="BJ213:BZ213"/>
    <mergeCell ref="CA213:CO213"/>
    <mergeCell ref="A209:AS209"/>
    <mergeCell ref="AT209:BI209"/>
    <mergeCell ref="BJ209:BZ209"/>
    <mergeCell ref="A212:AS212"/>
    <mergeCell ref="AT212:BI212"/>
    <mergeCell ref="BJ212:BZ212"/>
    <mergeCell ref="A210:AS210"/>
    <mergeCell ref="A211:AS211"/>
    <mergeCell ref="BJ211:BZ211"/>
    <mergeCell ref="AT211:BI211"/>
    <mergeCell ref="A196:AS196"/>
    <mergeCell ref="AT196:BI196"/>
    <mergeCell ref="BJ196:BZ196"/>
    <mergeCell ref="CA196:CO196"/>
    <mergeCell ref="A195:AS195"/>
    <mergeCell ref="AT195:BI195"/>
    <mergeCell ref="BJ195:BZ195"/>
    <mergeCell ref="CA195:CO195"/>
    <mergeCell ref="CA189:CO189"/>
    <mergeCell ref="CP189:DD189"/>
    <mergeCell ref="AT190:BI190"/>
    <mergeCell ref="CA191:CO191"/>
    <mergeCell ref="A194:AS194"/>
    <mergeCell ref="AT194:BI194"/>
    <mergeCell ref="BJ194:BZ194"/>
    <mergeCell ref="CA194:CO194"/>
    <mergeCell ref="CP194:DD194"/>
    <mergeCell ref="A193:AS193"/>
    <mergeCell ref="A175:AS175"/>
    <mergeCell ref="AT175:BI175"/>
    <mergeCell ref="BJ175:BZ175"/>
    <mergeCell ref="CA175:CO175"/>
    <mergeCell ref="A176:AS176"/>
    <mergeCell ref="AT176:BI176"/>
    <mergeCell ref="BJ176:BZ176"/>
    <mergeCell ref="CA176:CO176"/>
    <mergeCell ref="BJ173:BZ173"/>
    <mergeCell ref="CA173:CO173"/>
    <mergeCell ref="A174:AS174"/>
    <mergeCell ref="AT174:BI174"/>
    <mergeCell ref="BJ174:BZ174"/>
    <mergeCell ref="CA174:CO174"/>
    <mergeCell ref="A173:AS173"/>
    <mergeCell ref="BJ172:BZ172"/>
    <mergeCell ref="CA172:CO172"/>
    <mergeCell ref="A170:AS170"/>
    <mergeCell ref="AT170:BI170"/>
    <mergeCell ref="BJ170:BZ170"/>
    <mergeCell ref="CA170:CO170"/>
    <mergeCell ref="A171:AS171"/>
    <mergeCell ref="AT171:BI171"/>
    <mergeCell ref="BJ171:BZ171"/>
    <mergeCell ref="CA171:CO171"/>
    <mergeCell ref="AT154:BI154"/>
    <mergeCell ref="BJ154:BZ154"/>
    <mergeCell ref="CA154:CO154"/>
    <mergeCell ref="CP163:DD163"/>
    <mergeCell ref="AT160:BI160"/>
    <mergeCell ref="AT161:BI161"/>
    <mergeCell ref="AT162:BI162"/>
    <mergeCell ref="BJ161:BZ161"/>
    <mergeCell ref="CA161:CO161"/>
    <mergeCell ref="CP154:DD154"/>
    <mergeCell ref="AT166:BI166"/>
    <mergeCell ref="BJ166:BZ166"/>
    <mergeCell ref="CA166:CO166"/>
    <mergeCell ref="CP166:DD166"/>
    <mergeCell ref="CA164:CO164"/>
    <mergeCell ref="CA162:CO162"/>
    <mergeCell ref="CP162:DD162"/>
    <mergeCell ref="AT164:BI164"/>
    <mergeCell ref="AT165:BI165"/>
    <mergeCell ref="BJ165:BZ165"/>
    <mergeCell ref="CP160:DD160"/>
    <mergeCell ref="CP161:DD161"/>
    <mergeCell ref="CP151:DD151"/>
    <mergeCell ref="A152:AS152"/>
    <mergeCell ref="AT152:BI152"/>
    <mergeCell ref="BJ152:BZ152"/>
    <mergeCell ref="CA152:CO152"/>
    <mergeCell ref="CP152:DD152"/>
    <mergeCell ref="A151:AS151"/>
    <mergeCell ref="AT151:BI151"/>
    <mergeCell ref="BJ151:BZ151"/>
    <mergeCell ref="CA151:CO151"/>
    <mergeCell ref="CP149:DD149"/>
    <mergeCell ref="A150:AS150"/>
    <mergeCell ref="AT150:BI150"/>
    <mergeCell ref="BJ150:BZ150"/>
    <mergeCell ref="CA150:CO150"/>
    <mergeCell ref="CP150:DD150"/>
    <mergeCell ref="A149:AS149"/>
    <mergeCell ref="AT149:BI149"/>
    <mergeCell ref="BJ149:BZ149"/>
    <mergeCell ref="AT109:BI109"/>
    <mergeCell ref="BJ128:BZ128"/>
    <mergeCell ref="CA128:CO128"/>
    <mergeCell ref="CP123:DD123"/>
    <mergeCell ref="BJ125:BZ125"/>
    <mergeCell ref="BJ127:BZ127"/>
    <mergeCell ref="CA126:CO126"/>
    <mergeCell ref="CP128:DD128"/>
    <mergeCell ref="BJ109:BZ109"/>
    <mergeCell ref="A113:AS113"/>
    <mergeCell ref="AT113:BI113"/>
    <mergeCell ref="BJ113:BZ113"/>
    <mergeCell ref="CA113:CO113"/>
    <mergeCell ref="A110:AS110"/>
    <mergeCell ref="AT110:BI110"/>
    <mergeCell ref="BJ110:BZ110"/>
    <mergeCell ref="CA110:CO110"/>
    <mergeCell ref="AT111:BI111"/>
    <mergeCell ref="BJ112:BZ112"/>
    <mergeCell ref="A108:AS108"/>
    <mergeCell ref="AT108:BI108"/>
    <mergeCell ref="BJ108:BZ108"/>
    <mergeCell ref="CA87:CO87"/>
    <mergeCell ref="BJ107:BZ107"/>
    <mergeCell ref="CA106:CO106"/>
    <mergeCell ref="CA90:CO90"/>
    <mergeCell ref="CA103:CO103"/>
    <mergeCell ref="CA102:CO102"/>
    <mergeCell ref="CA101:CO101"/>
    <mergeCell ref="CA97:CO97"/>
    <mergeCell ref="BJ99:BZ99"/>
    <mergeCell ref="BJ106:BZ106"/>
    <mergeCell ref="CA85:CO85"/>
    <mergeCell ref="BJ90:BZ90"/>
    <mergeCell ref="BJ89:BZ89"/>
    <mergeCell ref="CA86:CO86"/>
    <mergeCell ref="BJ87:BZ87"/>
    <mergeCell ref="CA95:CO95"/>
    <mergeCell ref="A64:AS64"/>
    <mergeCell ref="AT64:BI64"/>
    <mergeCell ref="BJ64:BZ64"/>
    <mergeCell ref="CA64:CO64"/>
    <mergeCell ref="CA70:CO70"/>
    <mergeCell ref="BJ74:BZ74"/>
    <mergeCell ref="A69:AS69"/>
    <mergeCell ref="BJ69:BZ69"/>
    <mergeCell ref="CA69:CO69"/>
    <mergeCell ref="AT74:BI74"/>
    <mergeCell ref="A61:AS61"/>
    <mergeCell ref="AT63:BI63"/>
    <mergeCell ref="CA63:CO63"/>
    <mergeCell ref="CP63:DD63"/>
    <mergeCell ref="A62:AS62"/>
    <mergeCell ref="BJ63:BZ63"/>
    <mergeCell ref="AT62:BI62"/>
    <mergeCell ref="AT58:BI58"/>
    <mergeCell ref="BJ58:BZ58"/>
    <mergeCell ref="CA58:CO58"/>
    <mergeCell ref="CP58:DD58"/>
    <mergeCell ref="AT56:BI56"/>
    <mergeCell ref="A57:AS57"/>
    <mergeCell ref="CP143:DD143"/>
    <mergeCell ref="CP142:DD142"/>
    <mergeCell ref="CA144:CO144"/>
    <mergeCell ref="CA141:CO141"/>
    <mergeCell ref="CA143:CO143"/>
    <mergeCell ref="CA139:CO139"/>
    <mergeCell ref="CP141:DD141"/>
    <mergeCell ref="CP140:DD140"/>
    <mergeCell ref="CA140:CO140"/>
    <mergeCell ref="CP139:DD139"/>
    <mergeCell ref="CA137:CO137"/>
    <mergeCell ref="BJ129:BZ129"/>
    <mergeCell ref="CA129:CO129"/>
    <mergeCell ref="CA115:CO115"/>
    <mergeCell ref="BJ122:BZ122"/>
    <mergeCell ref="BJ111:BZ111"/>
    <mergeCell ref="CA122:CO122"/>
    <mergeCell ref="CA125:CO125"/>
    <mergeCell ref="BJ119:BZ119"/>
    <mergeCell ref="BJ115:BZ115"/>
    <mergeCell ref="CA127:CO127"/>
    <mergeCell ref="BJ131:BZ131"/>
    <mergeCell ref="CA121:CO121"/>
    <mergeCell ref="BJ130:BZ130"/>
    <mergeCell ref="CA132:CO132"/>
    <mergeCell ref="BJ134:BZ134"/>
    <mergeCell ref="CA131:CO131"/>
    <mergeCell ref="CA124:CO124"/>
    <mergeCell ref="AT99:BI99"/>
    <mergeCell ref="BJ88:BZ88"/>
    <mergeCell ref="AT88:BI88"/>
    <mergeCell ref="AT81:BI81"/>
    <mergeCell ref="BJ83:BZ83"/>
    <mergeCell ref="BJ84:BZ84"/>
    <mergeCell ref="AT84:BI84"/>
    <mergeCell ref="BJ86:BZ86"/>
    <mergeCell ref="AT90:BI90"/>
    <mergeCell ref="BJ81:BZ81"/>
    <mergeCell ref="A54:AS54"/>
    <mergeCell ref="AT54:BI54"/>
    <mergeCell ref="CA61:CO61"/>
    <mergeCell ref="CP61:DD61"/>
    <mergeCell ref="BJ79:BZ79"/>
    <mergeCell ref="BJ78:BZ78"/>
    <mergeCell ref="AT79:BI79"/>
    <mergeCell ref="BJ60:BZ60"/>
    <mergeCell ref="CP56:DD56"/>
    <mergeCell ref="A58:AS58"/>
    <mergeCell ref="A60:AS60"/>
    <mergeCell ref="AT83:BI83"/>
    <mergeCell ref="A85:AS85"/>
    <mergeCell ref="AT85:BI85"/>
    <mergeCell ref="AT77:BI77"/>
    <mergeCell ref="CA51:CO51"/>
    <mergeCell ref="AT76:BI76"/>
    <mergeCell ref="BJ70:BZ70"/>
    <mergeCell ref="CA71:CO71"/>
    <mergeCell ref="A68:AS68"/>
    <mergeCell ref="AT188:BI188"/>
    <mergeCell ref="A192:AS192"/>
    <mergeCell ref="AT75:BI75"/>
    <mergeCell ref="AT72:BI72"/>
    <mergeCell ref="AT89:BI89"/>
    <mergeCell ref="A78:AS78"/>
    <mergeCell ref="AT92:BI92"/>
    <mergeCell ref="AT101:BI101"/>
    <mergeCell ref="AT119:BI119"/>
    <mergeCell ref="AT120:BI120"/>
    <mergeCell ref="AT114:BI114"/>
    <mergeCell ref="AT91:BI91"/>
    <mergeCell ref="BJ197:BZ197"/>
    <mergeCell ref="AT184:BI184"/>
    <mergeCell ref="A189:AS189"/>
    <mergeCell ref="AT183:BI183"/>
    <mergeCell ref="A91:AS91"/>
    <mergeCell ref="AT98:BI98"/>
    <mergeCell ref="AT122:BI122"/>
    <mergeCell ref="AT197:BI197"/>
    <mergeCell ref="AT107:BI107"/>
    <mergeCell ref="BJ96:BZ96"/>
    <mergeCell ref="AT133:BI133"/>
    <mergeCell ref="BJ138:BZ138"/>
    <mergeCell ref="BJ120:BZ120"/>
    <mergeCell ref="BJ132:BZ132"/>
    <mergeCell ref="AT97:BI97"/>
    <mergeCell ref="AT104:BI104"/>
    <mergeCell ref="BJ126:BZ126"/>
    <mergeCell ref="AT137:BI137"/>
    <mergeCell ref="CA130:CO130"/>
    <mergeCell ref="CA133:CO133"/>
    <mergeCell ref="CP418:DD418"/>
    <mergeCell ref="CA192:CO192"/>
    <mergeCell ref="CA201:CO201"/>
    <mergeCell ref="CA268:CO268"/>
    <mergeCell ref="CA259:CO259"/>
    <mergeCell ref="CA327:CO327"/>
    <mergeCell ref="CA326:CO326"/>
    <mergeCell ref="CA324:CO324"/>
    <mergeCell ref="CP425:DD425"/>
    <mergeCell ref="CA211:CO211"/>
    <mergeCell ref="CA269:CO269"/>
    <mergeCell ref="CA344:CO344"/>
    <mergeCell ref="CA342:CO342"/>
    <mergeCell ref="CA332:CO332"/>
    <mergeCell ref="CP214:DD214"/>
    <mergeCell ref="CA232:CO232"/>
    <mergeCell ref="CA236:CO236"/>
    <mergeCell ref="CA238:CO238"/>
    <mergeCell ref="CA262:CO262"/>
    <mergeCell ref="CA260:CO260"/>
    <mergeCell ref="CA261:CO261"/>
    <mergeCell ref="CA293:CO293"/>
    <mergeCell ref="CA321:CO321"/>
    <mergeCell ref="CA302:CO302"/>
    <mergeCell ref="CA281:CO281"/>
    <mergeCell ref="CA290:CO290"/>
    <mergeCell ref="BJ298:BZ298"/>
    <mergeCell ref="CA234:CO234"/>
    <mergeCell ref="CA265:CO265"/>
    <mergeCell ref="CA212:CO212"/>
    <mergeCell ref="CA237:CO237"/>
    <mergeCell ref="BJ217:BZ217"/>
    <mergeCell ref="BJ222:BZ222"/>
    <mergeCell ref="BJ249:BZ249"/>
    <mergeCell ref="CA246:CO246"/>
    <mergeCell ref="CA257:CO257"/>
    <mergeCell ref="BJ342:BZ342"/>
    <mergeCell ref="BJ347:BZ347"/>
    <mergeCell ref="CA263:CO263"/>
    <mergeCell ref="CA278:CO278"/>
    <mergeCell ref="CA295:CO295"/>
    <mergeCell ref="CA339:CO339"/>
    <mergeCell ref="BJ329:BZ329"/>
    <mergeCell ref="CA329:CO329"/>
    <mergeCell ref="CA325:CO325"/>
    <mergeCell ref="BJ264:BZ264"/>
    <mergeCell ref="BJ358:BZ358"/>
    <mergeCell ref="CP368:DD368"/>
    <mergeCell ref="CA359:CO359"/>
    <mergeCell ref="CA343:CO343"/>
    <mergeCell ref="BJ356:BZ356"/>
    <mergeCell ref="CA341:CO341"/>
    <mergeCell ref="BJ357:BZ357"/>
    <mergeCell ref="CA353:CO353"/>
    <mergeCell ref="BJ361:BZ361"/>
    <mergeCell ref="CA357:CO357"/>
    <mergeCell ref="CP361:DD361"/>
    <mergeCell ref="CP363:DD363"/>
    <mergeCell ref="CP366:DD366"/>
    <mergeCell ref="CA356:CO356"/>
    <mergeCell ref="CA358:CO358"/>
    <mergeCell ref="CA361:CO361"/>
    <mergeCell ref="CA364:CO364"/>
    <mergeCell ref="CA387:CO387"/>
    <mergeCell ref="CP391:DD391"/>
    <mergeCell ref="CP370:DD370"/>
    <mergeCell ref="BJ369:BZ369"/>
    <mergeCell ref="CA369:CO369"/>
    <mergeCell ref="CP369:DD369"/>
    <mergeCell ref="BJ371:BZ371"/>
    <mergeCell ref="CA371:CO371"/>
    <mergeCell ref="CP371:DD371"/>
    <mergeCell ref="CP373:DD373"/>
    <mergeCell ref="A368:AS368"/>
    <mergeCell ref="A366:AS366"/>
    <mergeCell ref="CP396:DD396"/>
    <mergeCell ref="CP386:DD386"/>
    <mergeCell ref="BJ385:BZ385"/>
    <mergeCell ref="CA385:CO385"/>
    <mergeCell ref="CP395:DD395"/>
    <mergeCell ref="CA396:CO396"/>
    <mergeCell ref="CP387:DD387"/>
    <mergeCell ref="BJ387:BZ387"/>
    <mergeCell ref="AT365:BI365"/>
    <mergeCell ref="CP385:DD385"/>
    <mergeCell ref="CP381:DD381"/>
    <mergeCell ref="CP379:DD379"/>
    <mergeCell ref="CP377:DD377"/>
    <mergeCell ref="BJ366:BZ366"/>
    <mergeCell ref="CP372:DD372"/>
    <mergeCell ref="BJ368:BZ368"/>
    <mergeCell ref="CA368:CO368"/>
    <mergeCell ref="AT371:BI371"/>
    <mergeCell ref="AT367:BI367"/>
    <mergeCell ref="A367:AS367"/>
    <mergeCell ref="AT364:BI364"/>
    <mergeCell ref="BJ389:BZ389"/>
    <mergeCell ref="AT368:BI368"/>
    <mergeCell ref="AT373:BI373"/>
    <mergeCell ref="BJ373:BZ373"/>
    <mergeCell ref="A375:AS375"/>
    <mergeCell ref="BJ365:BZ365"/>
    <mergeCell ref="A365:AS365"/>
    <mergeCell ref="A361:AS361"/>
    <mergeCell ref="AT361:BI361"/>
    <mergeCell ref="BJ359:BZ359"/>
    <mergeCell ref="AT363:BI363"/>
    <mergeCell ref="CA363:CO363"/>
    <mergeCell ref="A364:AS364"/>
    <mergeCell ref="BJ363:BZ363"/>
    <mergeCell ref="CA362:CO362"/>
    <mergeCell ref="AT362:BI362"/>
    <mergeCell ref="CA360:CO360"/>
    <mergeCell ref="AT347:BI347"/>
    <mergeCell ref="CA345:CO345"/>
    <mergeCell ref="BJ344:BZ344"/>
    <mergeCell ref="B344:AS344"/>
    <mergeCell ref="CA346:CO346"/>
    <mergeCell ref="A346:AS346"/>
    <mergeCell ref="A347:AS347"/>
    <mergeCell ref="AT343:BI343"/>
    <mergeCell ref="AT344:BI344"/>
    <mergeCell ref="AT345:BI345"/>
    <mergeCell ref="CP389:DD389"/>
    <mergeCell ref="AT369:BI369"/>
    <mergeCell ref="CP378:DD378"/>
    <mergeCell ref="CP380:DD380"/>
    <mergeCell ref="CP382:DD382"/>
    <mergeCell ref="CA347:CO347"/>
    <mergeCell ref="BJ343:BZ343"/>
    <mergeCell ref="CP383:DD383"/>
    <mergeCell ref="AT339:BI339"/>
    <mergeCell ref="BJ345:BZ345"/>
    <mergeCell ref="AT359:BI359"/>
    <mergeCell ref="AT346:BI346"/>
    <mergeCell ref="BJ346:BZ346"/>
    <mergeCell ref="BJ362:BZ362"/>
    <mergeCell ref="BJ376:BZ376"/>
    <mergeCell ref="AT340:BI340"/>
    <mergeCell ref="AT356:BI356"/>
    <mergeCell ref="CP328:DD328"/>
    <mergeCell ref="AT399:BI399"/>
    <mergeCell ref="CA365:CO365"/>
    <mergeCell ref="BJ328:BZ328"/>
    <mergeCell ref="BJ327:BZ327"/>
    <mergeCell ref="BJ326:BZ326"/>
    <mergeCell ref="CP388:DD388"/>
    <mergeCell ref="CP340:DD340"/>
    <mergeCell ref="CP390:DD390"/>
    <mergeCell ref="CA328:CO328"/>
    <mergeCell ref="AT421:BI421"/>
    <mergeCell ref="BJ410:BZ410"/>
    <mergeCell ref="AT406:BI406"/>
    <mergeCell ref="BJ406:BZ406"/>
    <mergeCell ref="AT360:BI360"/>
    <mergeCell ref="BJ360:BZ360"/>
    <mergeCell ref="AT376:BI376"/>
    <mergeCell ref="AT400:BI400"/>
    <mergeCell ref="AT401:BI401"/>
    <mergeCell ref="AT366:BI366"/>
    <mergeCell ref="A376:AS376"/>
    <mergeCell ref="A358:AS358"/>
    <mergeCell ref="A363:AS363"/>
    <mergeCell ref="CP322:DD322"/>
    <mergeCell ref="BJ324:BZ324"/>
    <mergeCell ref="AT341:BI341"/>
    <mergeCell ref="AT357:BI357"/>
    <mergeCell ref="AT358:BI358"/>
    <mergeCell ref="CP325:DD325"/>
    <mergeCell ref="CP327:DD327"/>
    <mergeCell ref="A381:AS381"/>
    <mergeCell ref="AT398:BI398"/>
    <mergeCell ref="A386:AS386"/>
    <mergeCell ref="AT392:BI392"/>
    <mergeCell ref="B379:AS379"/>
    <mergeCell ref="AT379:BI379"/>
    <mergeCell ref="AT390:BI390"/>
    <mergeCell ref="AT304:BI304"/>
    <mergeCell ref="BJ308:BZ308"/>
    <mergeCell ref="AT308:BI308"/>
    <mergeCell ref="A304:AS304"/>
    <mergeCell ref="A305:AS305"/>
    <mergeCell ref="BJ304:BZ304"/>
    <mergeCell ref="BJ305:BZ305"/>
    <mergeCell ref="A306:AS306"/>
    <mergeCell ref="AT306:BI306"/>
    <mergeCell ref="AT305:BI305"/>
    <mergeCell ref="AT303:BI303"/>
    <mergeCell ref="A303:AS303"/>
    <mergeCell ref="A301:AS301"/>
    <mergeCell ref="A298:AS298"/>
    <mergeCell ref="AT298:BI298"/>
    <mergeCell ref="AT302:BI302"/>
    <mergeCell ref="A300:AS300"/>
    <mergeCell ref="AT300:BI300"/>
    <mergeCell ref="A263:AS263"/>
    <mergeCell ref="AT299:BI299"/>
    <mergeCell ref="AT276:BI276"/>
    <mergeCell ref="A299:AS299"/>
    <mergeCell ref="A276:AS276"/>
    <mergeCell ref="CA285:CO285"/>
    <mergeCell ref="CA264:CO264"/>
    <mergeCell ref="BJ277:BZ277"/>
    <mergeCell ref="CA276:CO276"/>
    <mergeCell ref="AT265:BI265"/>
    <mergeCell ref="BJ246:BZ246"/>
    <mergeCell ref="A247:AS247"/>
    <mergeCell ref="BJ262:BZ262"/>
    <mergeCell ref="AT262:BI262"/>
    <mergeCell ref="BJ259:BZ259"/>
    <mergeCell ref="BJ261:BZ261"/>
    <mergeCell ref="AT248:BI248"/>
    <mergeCell ref="BJ251:BZ251"/>
    <mergeCell ref="BJ253:BZ253"/>
    <mergeCell ref="CP251:DD251"/>
    <mergeCell ref="CP252:DD252"/>
    <mergeCell ref="CP329:DD329"/>
    <mergeCell ref="AT254:BI254"/>
    <mergeCell ref="AT269:BI269"/>
    <mergeCell ref="BJ268:BZ268"/>
    <mergeCell ref="AT268:BI268"/>
    <mergeCell ref="AT260:BI260"/>
    <mergeCell ref="CP281:DD281"/>
    <mergeCell ref="AT255:BI255"/>
    <mergeCell ref="CP343:DD343"/>
    <mergeCell ref="CP347:DD347"/>
    <mergeCell ref="CP356:DD356"/>
    <mergeCell ref="CP345:DD345"/>
    <mergeCell ref="A246:AS246"/>
    <mergeCell ref="A266:AS266"/>
    <mergeCell ref="A261:AS261"/>
    <mergeCell ref="AT261:BI261"/>
    <mergeCell ref="A262:AS262"/>
    <mergeCell ref="CP248:DD248"/>
    <mergeCell ref="CP283:DD283"/>
    <mergeCell ref="CP282:DD282"/>
    <mergeCell ref="CP254:DD254"/>
    <mergeCell ref="CP384:DD384"/>
    <mergeCell ref="CP279:DD279"/>
    <mergeCell ref="CP286:DD286"/>
    <mergeCell ref="CP323:DD323"/>
    <mergeCell ref="CP320:DD320"/>
    <mergeCell ref="CP342:DD342"/>
    <mergeCell ref="CP326:DD326"/>
    <mergeCell ref="CP224:DD224"/>
    <mergeCell ref="CP225:DD225"/>
    <mergeCell ref="CP238:DD238"/>
    <mergeCell ref="CP277:DD277"/>
    <mergeCell ref="CP236:DD236"/>
    <mergeCell ref="CP259:DD259"/>
    <mergeCell ref="CP246:DD246"/>
    <mergeCell ref="CP242:DD242"/>
    <mergeCell ref="CP253:DD253"/>
    <mergeCell ref="CP243:DD243"/>
    <mergeCell ref="CA183:CO183"/>
    <mergeCell ref="CA199:CO199"/>
    <mergeCell ref="CA417:CO417"/>
    <mergeCell ref="CP298:DD298"/>
    <mergeCell ref="CP244:DD244"/>
    <mergeCell ref="CP220:DD220"/>
    <mergeCell ref="CP230:DD230"/>
    <mergeCell ref="CP245:DD245"/>
    <mergeCell ref="CP276:DD276"/>
    <mergeCell ref="CP229:DD229"/>
    <mergeCell ref="AT192:BI192"/>
    <mergeCell ref="AT187:BI187"/>
    <mergeCell ref="BJ191:BZ191"/>
    <mergeCell ref="AT189:BI189"/>
    <mergeCell ref="BJ189:BZ189"/>
    <mergeCell ref="A191:AS191"/>
    <mergeCell ref="A187:AS187"/>
    <mergeCell ref="AT191:BI191"/>
    <mergeCell ref="BJ187:BZ187"/>
    <mergeCell ref="A188:AS188"/>
    <mergeCell ref="AT193:BI193"/>
    <mergeCell ref="CA226:CO226"/>
    <mergeCell ref="BJ208:BZ208"/>
    <mergeCell ref="BJ205:BZ205"/>
    <mergeCell ref="BJ216:BZ216"/>
    <mergeCell ref="BJ201:BZ201"/>
    <mergeCell ref="CA209:CO209"/>
    <mergeCell ref="CA193:CO193"/>
    <mergeCell ref="CA197:CO197"/>
    <mergeCell ref="AT203:BI203"/>
    <mergeCell ref="A198:AS198"/>
    <mergeCell ref="A201:AS201"/>
    <mergeCell ref="A234:AS234"/>
    <mergeCell ref="AT231:BI231"/>
    <mergeCell ref="AT235:BI235"/>
    <mergeCell ref="AT233:BI233"/>
    <mergeCell ref="AT206:BI206"/>
    <mergeCell ref="AT205:BI205"/>
    <mergeCell ref="AT207:BI207"/>
    <mergeCell ref="AT199:BI199"/>
    <mergeCell ref="AT296:BI296"/>
    <mergeCell ref="CA245:CO245"/>
    <mergeCell ref="CA242:CO242"/>
    <mergeCell ref="CA248:CO248"/>
    <mergeCell ref="CA247:CO247"/>
    <mergeCell ref="BJ247:BZ247"/>
    <mergeCell ref="CA249:CO249"/>
    <mergeCell ref="BJ242:BZ242"/>
    <mergeCell ref="AT259:BI259"/>
    <mergeCell ref="AT246:BI246"/>
    <mergeCell ref="BJ192:BZ192"/>
    <mergeCell ref="AT318:BI318"/>
    <mergeCell ref="AT319:BI319"/>
    <mergeCell ref="AT200:BI200"/>
    <mergeCell ref="AT282:BI282"/>
    <mergeCell ref="AT264:BI264"/>
    <mergeCell ref="AT283:BI283"/>
    <mergeCell ref="AT222:BI222"/>
    <mergeCell ref="AT270:BI270"/>
    <mergeCell ref="AT301:BI301"/>
    <mergeCell ref="BJ228:BZ228"/>
    <mergeCell ref="BJ200:BZ200"/>
    <mergeCell ref="BJ207:BZ207"/>
    <mergeCell ref="BJ204:BZ204"/>
    <mergeCell ref="BJ199:BZ199"/>
    <mergeCell ref="CA204:CO204"/>
    <mergeCell ref="CA205:CO205"/>
    <mergeCell ref="BJ184:BZ184"/>
    <mergeCell ref="BJ186:BZ186"/>
    <mergeCell ref="BJ180:BZ180"/>
    <mergeCell ref="BJ183:BZ183"/>
    <mergeCell ref="CA187:CO187"/>
    <mergeCell ref="CP215:DD215"/>
    <mergeCell ref="CP183:DD183"/>
    <mergeCell ref="CP202:DD202"/>
    <mergeCell ref="CP204:DD204"/>
    <mergeCell ref="BJ182:BZ182"/>
    <mergeCell ref="BJ210:BZ210"/>
    <mergeCell ref="BJ198:BZ198"/>
    <mergeCell ref="BJ193:BZ193"/>
    <mergeCell ref="CA208:CO208"/>
    <mergeCell ref="CP217:DD217"/>
    <mergeCell ref="CA203:CO203"/>
    <mergeCell ref="BJ206:BZ206"/>
    <mergeCell ref="CA200:CO200"/>
    <mergeCell ref="CA202:CO202"/>
    <mergeCell ref="CP212:DD212"/>
    <mergeCell ref="BJ179:BZ179"/>
    <mergeCell ref="CP284:DD284"/>
    <mergeCell ref="CA188:CO188"/>
    <mergeCell ref="CA181:CO181"/>
    <mergeCell ref="BJ185:BZ185"/>
    <mergeCell ref="BJ181:BZ181"/>
    <mergeCell ref="CP241:DD241"/>
    <mergeCell ref="BJ188:BZ188"/>
    <mergeCell ref="BJ203:BZ203"/>
    <mergeCell ref="CA198:CO198"/>
    <mergeCell ref="CP339:DD339"/>
    <mergeCell ref="CP258:DD258"/>
    <mergeCell ref="CP285:DD285"/>
    <mergeCell ref="CP300:DD300"/>
    <mergeCell ref="CP263:DD263"/>
    <mergeCell ref="CP293:DD293"/>
    <mergeCell ref="CP294:DD294"/>
    <mergeCell ref="CP312:DD312"/>
    <mergeCell ref="CP307:DD307"/>
    <mergeCell ref="CP297:DD297"/>
    <mergeCell ref="CP299:DD299"/>
    <mergeCell ref="CP157:DD157"/>
    <mergeCell ref="CP159:DD159"/>
    <mergeCell ref="CA157:CO157"/>
    <mergeCell ref="CA158:CO158"/>
    <mergeCell ref="CA227:CO227"/>
    <mergeCell ref="CA190:CO190"/>
    <mergeCell ref="CA229:CO229"/>
    <mergeCell ref="CP218:DD218"/>
    <mergeCell ref="CP182:DD182"/>
    <mergeCell ref="AT138:BI138"/>
    <mergeCell ref="A177:AS177"/>
    <mergeCell ref="AT177:BI177"/>
    <mergeCell ref="AT163:BI163"/>
    <mergeCell ref="A141:AS141"/>
    <mergeCell ref="CP144:DD144"/>
    <mergeCell ref="A162:AS162"/>
    <mergeCell ref="CP170:DD170"/>
    <mergeCell ref="A167:AS167"/>
    <mergeCell ref="A172:AS172"/>
    <mergeCell ref="AT172:BI172"/>
    <mergeCell ref="AT185:BI185"/>
    <mergeCell ref="A185:AS185"/>
    <mergeCell ref="A183:AS183"/>
    <mergeCell ref="AT173:BI173"/>
    <mergeCell ref="A179:AS179"/>
    <mergeCell ref="AT179:BI179"/>
    <mergeCell ref="AT182:BI182"/>
    <mergeCell ref="AT180:BI180"/>
    <mergeCell ref="AT178:BI178"/>
    <mergeCell ref="BJ102:BZ102"/>
    <mergeCell ref="AT94:BI94"/>
    <mergeCell ref="AT115:BI115"/>
    <mergeCell ref="A118:AS118"/>
    <mergeCell ref="AT118:BI118"/>
    <mergeCell ref="BJ118:BZ118"/>
    <mergeCell ref="BJ117:BZ117"/>
    <mergeCell ref="BJ116:BZ116"/>
    <mergeCell ref="AT117:BI117"/>
    <mergeCell ref="AT116:BI116"/>
    <mergeCell ref="CP74:DD74"/>
    <mergeCell ref="CP91:DD91"/>
    <mergeCell ref="CP77:DD77"/>
    <mergeCell ref="CA84:CO84"/>
    <mergeCell ref="CP84:DD84"/>
    <mergeCell ref="AT82:BI82"/>
    <mergeCell ref="BJ85:BZ85"/>
    <mergeCell ref="BJ38:BZ38"/>
    <mergeCell ref="CP41:DD41"/>
    <mergeCell ref="CP43:DD43"/>
    <mergeCell ref="CA76:CO76"/>
    <mergeCell ref="CA80:CO80"/>
    <mergeCell ref="BJ77:BZ77"/>
    <mergeCell ref="CP51:DD51"/>
    <mergeCell ref="CP64:DD64"/>
    <mergeCell ref="CA47:CO47"/>
    <mergeCell ref="CA77:CO77"/>
    <mergeCell ref="AT26:BI26"/>
    <mergeCell ref="BJ26:BZ26"/>
    <mergeCell ref="BJ95:BZ95"/>
    <mergeCell ref="BJ94:BZ94"/>
    <mergeCell ref="AT96:BI96"/>
    <mergeCell ref="CA62:CO62"/>
    <mergeCell ref="AT41:BI41"/>
    <mergeCell ref="CA75:CO75"/>
    <mergeCell ref="CA83:CO83"/>
    <mergeCell ref="CA89:CO89"/>
    <mergeCell ref="BJ36:BZ36"/>
    <mergeCell ref="BJ30:BZ30"/>
    <mergeCell ref="A37:AS37"/>
    <mergeCell ref="AT29:BI29"/>
    <mergeCell ref="BJ28:BZ28"/>
    <mergeCell ref="BJ31:BZ31"/>
    <mergeCell ref="AT36:BI36"/>
    <mergeCell ref="AT37:BI37"/>
    <mergeCell ref="BJ37:BZ37"/>
    <mergeCell ref="BJ35:BZ35"/>
    <mergeCell ref="AT25:BI25"/>
    <mergeCell ref="A18:AS18"/>
    <mergeCell ref="BJ25:BZ25"/>
    <mergeCell ref="A31:AS31"/>
    <mergeCell ref="A30:AS30"/>
    <mergeCell ref="A29:AS29"/>
    <mergeCell ref="A26:AS26"/>
    <mergeCell ref="A28:AS28"/>
    <mergeCell ref="A19:AS19"/>
    <mergeCell ref="A24:AS24"/>
    <mergeCell ref="AT24:BI24"/>
    <mergeCell ref="BJ24:BZ24"/>
    <mergeCell ref="BJ17:BZ17"/>
    <mergeCell ref="AT18:BI18"/>
    <mergeCell ref="AT21:BI21"/>
    <mergeCell ref="BJ20:BZ20"/>
    <mergeCell ref="A10:AS10"/>
    <mergeCell ref="A13:AS13"/>
    <mergeCell ref="A17:AS17"/>
    <mergeCell ref="A11:AS11"/>
    <mergeCell ref="A12:AS12"/>
    <mergeCell ref="A16:AS16"/>
    <mergeCell ref="CA81:CO81"/>
    <mergeCell ref="CA88:CO88"/>
    <mergeCell ref="CA79:CO79"/>
    <mergeCell ref="CA78:CO78"/>
    <mergeCell ref="CA94:CO94"/>
    <mergeCell ref="CP40:DD40"/>
    <mergeCell ref="CA72:CO72"/>
    <mergeCell ref="CP48:DD48"/>
    <mergeCell ref="CP86:DD86"/>
    <mergeCell ref="CP67:DD67"/>
    <mergeCell ref="CP37:DD37"/>
    <mergeCell ref="CA34:CO34"/>
    <mergeCell ref="CA38:CO38"/>
    <mergeCell ref="CA39:CO39"/>
    <mergeCell ref="CP73:DD73"/>
    <mergeCell ref="CP66:DD66"/>
    <mergeCell ref="CP46:DD46"/>
    <mergeCell ref="CP36:DD36"/>
    <mergeCell ref="CP49:DD49"/>
    <mergeCell ref="CP44:DD44"/>
    <mergeCell ref="CP9:DD9"/>
    <mergeCell ref="CP12:DD12"/>
    <mergeCell ref="CP14:DD14"/>
    <mergeCell ref="CP35:DD35"/>
    <mergeCell ref="CP20:DD20"/>
    <mergeCell ref="CP16:DD16"/>
    <mergeCell ref="CP24:DD24"/>
    <mergeCell ref="AT32:BI32"/>
    <mergeCell ref="CP32:DD32"/>
    <mergeCell ref="CP30:DD30"/>
    <mergeCell ref="CP26:DD26"/>
    <mergeCell ref="CP11:DD11"/>
    <mergeCell ref="CP21:DD21"/>
    <mergeCell ref="CP19:DD19"/>
    <mergeCell ref="CP29:DD29"/>
    <mergeCell ref="CP17:DD17"/>
    <mergeCell ref="CP22:DD22"/>
    <mergeCell ref="BJ92:BZ92"/>
    <mergeCell ref="BJ100:BZ100"/>
    <mergeCell ref="BJ114:BZ114"/>
    <mergeCell ref="AT44:BI44"/>
    <mergeCell ref="CA35:CO35"/>
    <mergeCell ref="CA33:CO33"/>
    <mergeCell ref="BJ33:BZ33"/>
    <mergeCell ref="CA36:CO36"/>
    <mergeCell ref="BJ39:BZ39"/>
    <mergeCell ref="CA100:CO100"/>
    <mergeCell ref="CA16:CO16"/>
    <mergeCell ref="CA24:CO24"/>
    <mergeCell ref="AT5:BI6"/>
    <mergeCell ref="CA8:CO8"/>
    <mergeCell ref="BJ32:BZ32"/>
    <mergeCell ref="BJ10:BZ10"/>
    <mergeCell ref="AT9:BI9"/>
    <mergeCell ref="AT11:BI11"/>
    <mergeCell ref="BJ11:BZ11"/>
    <mergeCell ref="AT8:BI8"/>
    <mergeCell ref="AT14:BI14"/>
    <mergeCell ref="AT7:BI7"/>
    <mergeCell ref="CA7:CO7"/>
    <mergeCell ref="BJ8:BZ8"/>
    <mergeCell ref="AT10:BI10"/>
    <mergeCell ref="CA10:CO10"/>
    <mergeCell ref="CA11:CO11"/>
    <mergeCell ref="CA9:CO9"/>
    <mergeCell ref="BJ12:BZ12"/>
    <mergeCell ref="AT13:BI13"/>
    <mergeCell ref="AT23:BI23"/>
    <mergeCell ref="BJ15:BZ15"/>
    <mergeCell ref="AT22:BI22"/>
    <mergeCell ref="AT20:BI20"/>
    <mergeCell ref="BJ22:BZ22"/>
    <mergeCell ref="AT19:BI19"/>
    <mergeCell ref="BJ23:BZ23"/>
    <mergeCell ref="BJ13:BZ13"/>
    <mergeCell ref="AT17:BI17"/>
    <mergeCell ref="AT15:BI15"/>
    <mergeCell ref="A40:AS40"/>
    <mergeCell ref="A41:AS41"/>
    <mergeCell ref="A32:AS32"/>
    <mergeCell ref="A34:AS34"/>
    <mergeCell ref="AT40:BI40"/>
    <mergeCell ref="AT39:BI39"/>
    <mergeCell ref="AT33:BI33"/>
    <mergeCell ref="A5:AS6"/>
    <mergeCell ref="A97:AS97"/>
    <mergeCell ref="A122:AS122"/>
    <mergeCell ref="A96:AS96"/>
    <mergeCell ref="A98:AS98"/>
    <mergeCell ref="A99:AS99"/>
    <mergeCell ref="A79:AS79"/>
    <mergeCell ref="A7:AS7"/>
    <mergeCell ref="A9:AS9"/>
    <mergeCell ref="A8:AS8"/>
    <mergeCell ref="AT12:BI12"/>
    <mergeCell ref="A67:AS67"/>
    <mergeCell ref="AT67:BI67"/>
    <mergeCell ref="AT42:BI42"/>
    <mergeCell ref="A70:AS70"/>
    <mergeCell ref="AT68:BI68"/>
    <mergeCell ref="AT70:BI70"/>
    <mergeCell ref="AT35:BI35"/>
    <mergeCell ref="AT34:BI34"/>
    <mergeCell ref="AT16:BI16"/>
    <mergeCell ref="BJ47:BZ47"/>
    <mergeCell ref="AT46:BI46"/>
    <mergeCell ref="BJ66:BZ66"/>
    <mergeCell ref="AT66:BI66"/>
    <mergeCell ref="BJ48:BZ48"/>
    <mergeCell ref="AT49:BI49"/>
    <mergeCell ref="AT47:BI47"/>
    <mergeCell ref="AT50:BI50"/>
    <mergeCell ref="BJ51:BZ51"/>
    <mergeCell ref="AT48:BI48"/>
    <mergeCell ref="A66:AS66"/>
    <mergeCell ref="A119:AS119"/>
    <mergeCell ref="A120:AS120"/>
    <mergeCell ref="A133:AS133"/>
    <mergeCell ref="A121:AS121"/>
    <mergeCell ref="A124:AS124"/>
    <mergeCell ref="A83:AS83"/>
    <mergeCell ref="A76:AS76"/>
    <mergeCell ref="A115:AS115"/>
    <mergeCell ref="A88:AS88"/>
    <mergeCell ref="A163:AS163"/>
    <mergeCell ref="A155:AS155"/>
    <mergeCell ref="A158:AS158"/>
    <mergeCell ref="A160:AS160"/>
    <mergeCell ref="B147:AS147"/>
    <mergeCell ref="CA424:CO424"/>
    <mergeCell ref="BJ401:BZ401"/>
    <mergeCell ref="A157:AS157"/>
    <mergeCell ref="A161:AS161"/>
    <mergeCell ref="CA159:CO159"/>
    <mergeCell ref="CA5:DD5"/>
    <mergeCell ref="BJ7:BZ7"/>
    <mergeCell ref="CP34:DD34"/>
    <mergeCell ref="CP15:DD15"/>
    <mergeCell ref="CP13:DD13"/>
    <mergeCell ref="CP10:DD10"/>
    <mergeCell ref="CP33:DD33"/>
    <mergeCell ref="CA12:CO12"/>
    <mergeCell ref="CA32:CO32"/>
    <mergeCell ref="CA30:CO30"/>
    <mergeCell ref="CP135:DD135"/>
    <mergeCell ref="CA6:CO6"/>
    <mergeCell ref="BJ9:BZ9"/>
    <mergeCell ref="BJ402:BZ402"/>
    <mergeCell ref="BJ40:BZ40"/>
    <mergeCell ref="CA184:CO184"/>
    <mergeCell ref="CA185:CO185"/>
    <mergeCell ref="CA182:CO182"/>
    <mergeCell ref="CA114:CO114"/>
    <mergeCell ref="BJ14:BZ14"/>
    <mergeCell ref="BJ76:BZ76"/>
    <mergeCell ref="BJ236:BZ236"/>
    <mergeCell ref="BJ91:BZ91"/>
    <mergeCell ref="BJ73:BZ73"/>
    <mergeCell ref="BJ103:BZ103"/>
    <mergeCell ref="BJ93:BZ93"/>
    <mergeCell ref="BJ75:BZ75"/>
    <mergeCell ref="BJ80:BZ80"/>
    <mergeCell ref="BJ97:BZ97"/>
    <mergeCell ref="BJ135:BZ135"/>
    <mergeCell ref="CP117:DD117"/>
    <mergeCell ref="CP94:DD94"/>
    <mergeCell ref="CP106:DD106"/>
    <mergeCell ref="CP100:DD100"/>
    <mergeCell ref="CP97:DD97"/>
    <mergeCell ref="AT53:BI53"/>
    <mergeCell ref="AT61:BI61"/>
    <mergeCell ref="BJ61:BZ61"/>
    <mergeCell ref="AT59:BI59"/>
    <mergeCell ref="BJ59:BZ59"/>
    <mergeCell ref="CP68:DD68"/>
    <mergeCell ref="CP87:DD87"/>
    <mergeCell ref="CP113:DD113"/>
    <mergeCell ref="CP110:DD110"/>
    <mergeCell ref="CP88:DD88"/>
    <mergeCell ref="CP81:DD81"/>
    <mergeCell ref="CP85:DD85"/>
    <mergeCell ref="CP93:DD93"/>
    <mergeCell ref="CP99:DD99"/>
    <mergeCell ref="CP101:DD101"/>
    <mergeCell ref="CP105:DD105"/>
    <mergeCell ref="CP103:DD103"/>
    <mergeCell ref="CP90:DD90"/>
    <mergeCell ref="CP346:DD346"/>
    <mergeCell ref="CP278:DD278"/>
    <mergeCell ref="CP359:DD359"/>
    <mergeCell ref="CP134:DD134"/>
    <mergeCell ref="CP125:DD125"/>
    <mergeCell ref="CP130:DD130"/>
    <mergeCell ref="CP131:DD131"/>
    <mergeCell ref="CP133:DD133"/>
    <mergeCell ref="CP126:DD126"/>
    <mergeCell ref="CP127:DD127"/>
    <mergeCell ref="CP402:DD402"/>
    <mergeCell ref="CP414:DD414"/>
    <mergeCell ref="CP406:DD406"/>
    <mergeCell ref="CP308:DD308"/>
    <mergeCell ref="CP227:DD227"/>
    <mergeCell ref="CP231:DD231"/>
    <mergeCell ref="CP228:DD228"/>
    <mergeCell ref="CP38:DD38"/>
    <mergeCell ref="CP39:DD39"/>
    <mergeCell ref="CA37:CO37"/>
    <mergeCell ref="CP376:DD376"/>
    <mergeCell ref="CP264:DD264"/>
    <mergeCell ref="CP280:DD280"/>
    <mergeCell ref="CP338:DD338"/>
    <mergeCell ref="CP260:DD260"/>
    <mergeCell ref="CP269:DD269"/>
    <mergeCell ref="CP288:DD288"/>
    <mergeCell ref="CP417:DD417"/>
    <mergeCell ref="CP397:DD397"/>
    <mergeCell ref="CP404:DD404"/>
    <mergeCell ref="CP403:DD403"/>
    <mergeCell ref="CP399:DD399"/>
    <mergeCell ref="CP412:DD412"/>
    <mergeCell ref="CP398:DD398"/>
    <mergeCell ref="CP408:DD408"/>
    <mergeCell ref="CP409:DD409"/>
    <mergeCell ref="CP410:DD410"/>
    <mergeCell ref="CP415:DD415"/>
    <mergeCell ref="CP401:DD401"/>
    <mergeCell ref="CP411:DD411"/>
    <mergeCell ref="CP423:DD423"/>
    <mergeCell ref="CP237:DD237"/>
    <mergeCell ref="CP341:DD341"/>
    <mergeCell ref="CP239:DD239"/>
    <mergeCell ref="CP262:DD262"/>
    <mergeCell ref="CP261:DD261"/>
    <mergeCell ref="CP265:DD265"/>
    <mergeCell ref="CP296:DD296"/>
    <mergeCell ref="CP416:DD416"/>
    <mergeCell ref="CP400:DD400"/>
    <mergeCell ref="CP222:DD222"/>
    <mergeCell ref="CP233:DD233"/>
    <mergeCell ref="CP234:DD234"/>
    <mergeCell ref="CP295:DD295"/>
    <mergeCell ref="CP289:DD289"/>
    <mergeCell ref="CP266:DD266"/>
    <mergeCell ref="CP223:DD223"/>
    <mergeCell ref="CP235:DD235"/>
    <mergeCell ref="CP268:DD268"/>
    <mergeCell ref="CP226:DD226"/>
    <mergeCell ref="CP365:DD365"/>
    <mergeCell ref="CP364:DD364"/>
    <mergeCell ref="CP362:DD362"/>
    <mergeCell ref="CP360:DD360"/>
    <mergeCell ref="CP358:DD358"/>
    <mergeCell ref="CP232:DD232"/>
    <mergeCell ref="CP240:DD240"/>
    <mergeCell ref="CP247:DD247"/>
    <mergeCell ref="CP257:DD257"/>
    <mergeCell ref="CP255:DD255"/>
    <mergeCell ref="CP138:DD138"/>
    <mergeCell ref="CP122:DD122"/>
    <mergeCell ref="CP115:DD115"/>
    <mergeCell ref="CP114:DD114"/>
    <mergeCell ref="CA116:CO116"/>
    <mergeCell ref="CA118:CO118"/>
    <mergeCell ref="CP137:DD137"/>
    <mergeCell ref="CP124:DD124"/>
    <mergeCell ref="CP132:DD132"/>
    <mergeCell ref="CP129:DD129"/>
    <mergeCell ref="CP120:DD120"/>
    <mergeCell ref="CA119:CO119"/>
    <mergeCell ref="CP104:DD104"/>
    <mergeCell ref="CA92:CO92"/>
    <mergeCell ref="CA93:CO93"/>
    <mergeCell ref="CP78:DD78"/>
    <mergeCell ref="CP80:DD80"/>
    <mergeCell ref="CP89:DD89"/>
    <mergeCell ref="CP95:DD95"/>
    <mergeCell ref="CP119:DD119"/>
    <mergeCell ref="CP121:DD121"/>
    <mergeCell ref="CP47:DD47"/>
    <mergeCell ref="CP98:DD98"/>
    <mergeCell ref="CP116:DD116"/>
    <mergeCell ref="CP112:DD112"/>
    <mergeCell ref="CP72:DD72"/>
    <mergeCell ref="CP118:DD118"/>
    <mergeCell ref="CP96:DD96"/>
    <mergeCell ref="CP102:DD102"/>
    <mergeCell ref="CP76:DD76"/>
    <mergeCell ref="CP79:DD79"/>
    <mergeCell ref="CP92:DD92"/>
    <mergeCell ref="BJ44:BZ44"/>
    <mergeCell ref="BJ45:BZ45"/>
    <mergeCell ref="CP45:DD45"/>
    <mergeCell ref="CA46:CO46"/>
    <mergeCell ref="CA68:CO68"/>
    <mergeCell ref="CP83:DD83"/>
    <mergeCell ref="CP75:DD75"/>
    <mergeCell ref="CP71:DD71"/>
    <mergeCell ref="A168:AS168"/>
    <mergeCell ref="B166:AS166"/>
    <mergeCell ref="AT167:BI167"/>
    <mergeCell ref="AT168:BI168"/>
    <mergeCell ref="A165:AS165"/>
    <mergeCell ref="CA45:CO45"/>
    <mergeCell ref="CA73:CO73"/>
    <mergeCell ref="AT55:BI55"/>
    <mergeCell ref="BJ55:BZ55"/>
    <mergeCell ref="AT60:BI60"/>
    <mergeCell ref="AT71:BI71"/>
    <mergeCell ref="BJ72:BZ72"/>
    <mergeCell ref="CP42:DD42"/>
    <mergeCell ref="BJ42:BZ42"/>
    <mergeCell ref="BJ43:BZ43"/>
    <mergeCell ref="CA53:CO53"/>
    <mergeCell ref="BJ46:BZ46"/>
    <mergeCell ref="CP70:DD70"/>
    <mergeCell ref="AT57:BI57"/>
    <mergeCell ref="AT69:BI69"/>
    <mergeCell ref="A39:AS39"/>
    <mergeCell ref="A45:AS45"/>
    <mergeCell ref="A46:AS46"/>
    <mergeCell ref="A38:AS38"/>
    <mergeCell ref="A33:AS33"/>
    <mergeCell ref="A20:AS20"/>
    <mergeCell ref="A22:AS22"/>
    <mergeCell ref="A43:AS43"/>
    <mergeCell ref="A25:AS25"/>
    <mergeCell ref="A21:AS21"/>
    <mergeCell ref="AT45:BI45"/>
    <mergeCell ref="AT28:BI28"/>
    <mergeCell ref="A14:AS14"/>
    <mergeCell ref="A15:AS15"/>
    <mergeCell ref="A23:AS23"/>
    <mergeCell ref="A27:AS27"/>
    <mergeCell ref="AT31:BI31"/>
    <mergeCell ref="B35:AS35"/>
    <mergeCell ref="B36:AS36"/>
    <mergeCell ref="A42:AS42"/>
    <mergeCell ref="CA14:CO14"/>
    <mergeCell ref="CA40:CO40"/>
    <mergeCell ref="CA42:CO42"/>
    <mergeCell ref="AT43:BI43"/>
    <mergeCell ref="CA28:CO28"/>
    <mergeCell ref="BJ29:BZ29"/>
    <mergeCell ref="CA29:CO29"/>
    <mergeCell ref="CA17:CO17"/>
    <mergeCell ref="AT38:BI38"/>
    <mergeCell ref="BJ16:BZ16"/>
    <mergeCell ref="A2:DD2"/>
    <mergeCell ref="A44:AS44"/>
    <mergeCell ref="CA44:CO44"/>
    <mergeCell ref="BJ5:BZ6"/>
    <mergeCell ref="CP6:DD6"/>
    <mergeCell ref="CP7:DD7"/>
    <mergeCell ref="CP8:DD8"/>
    <mergeCell ref="BJ34:BZ34"/>
    <mergeCell ref="CA13:CO13"/>
    <mergeCell ref="CA15:CO15"/>
    <mergeCell ref="CA66:CO66"/>
    <mergeCell ref="CA48:CO48"/>
    <mergeCell ref="BJ41:BZ41"/>
    <mergeCell ref="BJ56:BZ56"/>
    <mergeCell ref="CA56:CO56"/>
    <mergeCell ref="BJ54:BZ54"/>
    <mergeCell ref="BJ53:BZ53"/>
    <mergeCell ref="CA55:CO55"/>
    <mergeCell ref="CA43:CO43"/>
    <mergeCell ref="CA41:CO41"/>
    <mergeCell ref="AT93:BI93"/>
    <mergeCell ref="A92:AS92"/>
    <mergeCell ref="A77:AS77"/>
    <mergeCell ref="A86:AS86"/>
    <mergeCell ref="AT86:BI86"/>
    <mergeCell ref="A80:AS80"/>
    <mergeCell ref="AT80:BI80"/>
    <mergeCell ref="A84:AS84"/>
    <mergeCell ref="AT78:BI78"/>
    <mergeCell ref="AT87:BI87"/>
    <mergeCell ref="AT95:BI95"/>
    <mergeCell ref="BJ123:BZ123"/>
    <mergeCell ref="AT124:BI124"/>
    <mergeCell ref="BJ124:BZ124"/>
    <mergeCell ref="CA120:CO120"/>
    <mergeCell ref="CA123:CO123"/>
    <mergeCell ref="BJ121:BZ121"/>
    <mergeCell ref="AT121:BI121"/>
    <mergeCell ref="CA96:CO96"/>
    <mergeCell ref="CA98:CO98"/>
    <mergeCell ref="A116:AS116"/>
    <mergeCell ref="CA117:CO117"/>
    <mergeCell ref="A104:AS104"/>
    <mergeCell ref="BJ98:BZ98"/>
    <mergeCell ref="CA99:CO99"/>
    <mergeCell ref="AT103:BI103"/>
    <mergeCell ref="AT105:BI105"/>
    <mergeCell ref="BJ105:BZ105"/>
    <mergeCell ref="CA105:CO105"/>
    <mergeCell ref="AT102:BI102"/>
    <mergeCell ref="BJ139:BZ139"/>
    <mergeCell ref="BJ137:BZ137"/>
    <mergeCell ref="BJ147:BZ147"/>
    <mergeCell ref="CA135:CO135"/>
    <mergeCell ref="BJ142:BZ142"/>
    <mergeCell ref="CA142:CO142"/>
    <mergeCell ref="BJ141:BZ141"/>
    <mergeCell ref="CA147:CO147"/>
    <mergeCell ref="BJ140:BZ140"/>
    <mergeCell ref="CA136:CO136"/>
    <mergeCell ref="A139:AS139"/>
    <mergeCell ref="A140:AS140"/>
    <mergeCell ref="AT140:BI140"/>
    <mergeCell ref="AT156:BI156"/>
    <mergeCell ref="AT144:BI144"/>
    <mergeCell ref="AT153:BI153"/>
    <mergeCell ref="A142:AS142"/>
    <mergeCell ref="AT139:BI139"/>
    <mergeCell ref="A143:AS143"/>
    <mergeCell ref="AT142:BI142"/>
    <mergeCell ref="BJ153:BZ153"/>
    <mergeCell ref="CA153:CO153"/>
    <mergeCell ref="BJ160:BZ160"/>
    <mergeCell ref="BJ143:BZ143"/>
    <mergeCell ref="AT147:BI147"/>
    <mergeCell ref="AT141:BI141"/>
    <mergeCell ref="AT157:BI157"/>
    <mergeCell ref="BJ155:BZ155"/>
    <mergeCell ref="AT145:BI145"/>
    <mergeCell ref="BJ145:BZ145"/>
    <mergeCell ref="A159:AS159"/>
    <mergeCell ref="AT159:BI159"/>
    <mergeCell ref="A154:AS154"/>
    <mergeCell ref="CA134:CO134"/>
    <mergeCell ref="CP173:DD173"/>
    <mergeCell ref="CP174:DD174"/>
    <mergeCell ref="CP136:DD136"/>
    <mergeCell ref="BJ158:BZ158"/>
    <mergeCell ref="BJ156:BZ156"/>
    <mergeCell ref="A164:AS164"/>
    <mergeCell ref="CP175:DD175"/>
    <mergeCell ref="CP176:DD176"/>
    <mergeCell ref="CA155:CO155"/>
    <mergeCell ref="CP158:DD158"/>
    <mergeCell ref="CA163:CO163"/>
    <mergeCell ref="CA138:CO138"/>
    <mergeCell ref="CP155:DD155"/>
    <mergeCell ref="CA156:CO156"/>
    <mergeCell ref="CP156:DD156"/>
    <mergeCell ref="CA145:CO145"/>
    <mergeCell ref="CP177:DD177"/>
    <mergeCell ref="CP178:DD178"/>
    <mergeCell ref="CP188:DD188"/>
    <mergeCell ref="CP197:DD197"/>
    <mergeCell ref="CP192:DD192"/>
    <mergeCell ref="CP200:DD200"/>
    <mergeCell ref="CP199:DD199"/>
    <mergeCell ref="CP198:DD198"/>
    <mergeCell ref="CP190:DD190"/>
    <mergeCell ref="CP193:DD193"/>
    <mergeCell ref="A178:AS178"/>
    <mergeCell ref="CP216:DD216"/>
    <mergeCell ref="CP205:DD205"/>
    <mergeCell ref="CP206:DD206"/>
    <mergeCell ref="CA207:CO207"/>
    <mergeCell ref="CP208:DD208"/>
    <mergeCell ref="CP210:DD210"/>
    <mergeCell ref="CP203:DD203"/>
    <mergeCell ref="AT181:BI181"/>
    <mergeCell ref="CP213:DD213"/>
    <mergeCell ref="AT210:BI210"/>
    <mergeCell ref="CA210:CO210"/>
    <mergeCell ref="AT219:BI219"/>
    <mergeCell ref="CP186:DD186"/>
    <mergeCell ref="CP195:DD195"/>
    <mergeCell ref="CP196:DD196"/>
    <mergeCell ref="CP201:DD201"/>
    <mergeCell ref="CP187:DD187"/>
    <mergeCell ref="CP191:DD191"/>
    <mergeCell ref="CP211:DD211"/>
    <mergeCell ref="CA219:CO219"/>
    <mergeCell ref="CA217:CO217"/>
    <mergeCell ref="CA222:CO222"/>
    <mergeCell ref="BJ219:BZ219"/>
    <mergeCell ref="CA223:CO223"/>
    <mergeCell ref="CP184:DD184"/>
    <mergeCell ref="CP207:DD207"/>
    <mergeCell ref="CP209:DD209"/>
    <mergeCell ref="CP185:DD185"/>
    <mergeCell ref="CP221:DD221"/>
    <mergeCell ref="BJ223:BZ223"/>
    <mergeCell ref="CA224:CO224"/>
    <mergeCell ref="CA221:CO221"/>
    <mergeCell ref="AT224:BI224"/>
    <mergeCell ref="CA225:CO225"/>
    <mergeCell ref="BJ224:BZ224"/>
    <mergeCell ref="A224:AS224"/>
    <mergeCell ref="A231:AS231"/>
    <mergeCell ref="A230:AS230"/>
    <mergeCell ref="A232:AS232"/>
    <mergeCell ref="AT232:BI232"/>
    <mergeCell ref="A225:AS225"/>
    <mergeCell ref="AT225:BI225"/>
    <mergeCell ref="A229:AS229"/>
    <mergeCell ref="AT229:BI229"/>
    <mergeCell ref="A237:AS237"/>
    <mergeCell ref="AT237:BI237"/>
    <mergeCell ref="A233:AS233"/>
    <mergeCell ref="AT236:BI236"/>
    <mergeCell ref="BJ235:BZ235"/>
    <mergeCell ref="B220:AS220"/>
    <mergeCell ref="AT227:BI227"/>
    <mergeCell ref="AT230:BI230"/>
    <mergeCell ref="BJ230:BZ230"/>
    <mergeCell ref="BJ232:BZ232"/>
    <mergeCell ref="BJ234:BZ234"/>
    <mergeCell ref="AT240:BI240"/>
    <mergeCell ref="BJ226:BZ226"/>
    <mergeCell ref="CA235:CO235"/>
    <mergeCell ref="BJ227:BZ227"/>
    <mergeCell ref="BJ229:BZ229"/>
    <mergeCell ref="BJ231:BZ231"/>
    <mergeCell ref="CA233:CO233"/>
    <mergeCell ref="BJ237:BZ237"/>
    <mergeCell ref="BJ239:BZ239"/>
    <mergeCell ref="CA241:CO241"/>
    <mergeCell ref="CA239:CO239"/>
    <mergeCell ref="AT242:BI242"/>
    <mergeCell ref="CA240:CO240"/>
    <mergeCell ref="AT241:BI241"/>
    <mergeCell ref="AT239:BI239"/>
    <mergeCell ref="BJ241:BZ241"/>
    <mergeCell ref="BJ240:BZ240"/>
    <mergeCell ref="B235:AS235"/>
    <mergeCell ref="AT263:BI263"/>
    <mergeCell ref="AT234:BI234"/>
    <mergeCell ref="A256:AS256"/>
    <mergeCell ref="BJ263:BZ263"/>
    <mergeCell ref="A238:AS238"/>
    <mergeCell ref="A236:AS236"/>
    <mergeCell ref="A239:AS239"/>
    <mergeCell ref="A243:AS243"/>
    <mergeCell ref="AT245:BI245"/>
    <mergeCell ref="A281:AS281"/>
    <mergeCell ref="A267:AS267"/>
    <mergeCell ref="AT267:BI267"/>
    <mergeCell ref="A260:AS260"/>
    <mergeCell ref="A253:AS253"/>
    <mergeCell ref="AT243:BI243"/>
    <mergeCell ref="A244:AS244"/>
    <mergeCell ref="AT266:BI266"/>
    <mergeCell ref="B259:AS259"/>
    <mergeCell ref="A265:AS265"/>
    <mergeCell ref="A339:AS339"/>
    <mergeCell ref="AT278:BI278"/>
    <mergeCell ref="BJ278:BZ278"/>
    <mergeCell ref="AT280:BI280"/>
    <mergeCell ref="BJ283:BZ283"/>
    <mergeCell ref="A277:AS277"/>
    <mergeCell ref="B280:AS280"/>
    <mergeCell ref="BJ281:BZ281"/>
    <mergeCell ref="BJ279:BZ279"/>
    <mergeCell ref="AT281:BI281"/>
    <mergeCell ref="BJ390:BZ390"/>
    <mergeCell ref="AT342:BI342"/>
    <mergeCell ref="AT328:BI328"/>
    <mergeCell ref="AT324:BI324"/>
    <mergeCell ref="BJ325:BZ325"/>
    <mergeCell ref="AT325:BI325"/>
    <mergeCell ref="BJ334:BZ334"/>
    <mergeCell ref="BJ341:BZ341"/>
    <mergeCell ref="AT377:BI377"/>
    <mergeCell ref="AT378:BI378"/>
    <mergeCell ref="CA402:CO402"/>
    <mergeCell ref="CA425:CO425"/>
    <mergeCell ref="CA406:CO406"/>
    <mergeCell ref="A380:AS380"/>
    <mergeCell ref="A384:AS384"/>
    <mergeCell ref="AT384:BI384"/>
    <mergeCell ref="AT380:BI380"/>
    <mergeCell ref="A383:AS383"/>
    <mergeCell ref="BJ423:BZ423"/>
    <mergeCell ref="CA389:CO389"/>
    <mergeCell ref="A392:AS392"/>
    <mergeCell ref="A398:AS398"/>
    <mergeCell ref="AT423:BI423"/>
    <mergeCell ref="AT396:BI396"/>
    <mergeCell ref="CA404:CO404"/>
    <mergeCell ref="CA422:CO422"/>
    <mergeCell ref="CA416:CO416"/>
    <mergeCell ref="CA423:CO423"/>
    <mergeCell ref="CA421:CO421"/>
    <mergeCell ref="CA408:CO408"/>
    <mergeCell ref="AT418:BI418"/>
    <mergeCell ref="A401:AS401"/>
    <mergeCell ref="A400:AS400"/>
    <mergeCell ref="BJ422:BZ422"/>
    <mergeCell ref="AT415:BI415"/>
    <mergeCell ref="AT417:BI417"/>
    <mergeCell ref="AT402:BI402"/>
    <mergeCell ref="AT422:BI422"/>
    <mergeCell ref="A408:AS408"/>
    <mergeCell ref="A422:AS422"/>
    <mergeCell ref="AT397:BI397"/>
    <mergeCell ref="AT385:BI385"/>
    <mergeCell ref="A399:AS399"/>
    <mergeCell ref="AT416:BI416"/>
    <mergeCell ref="BJ400:BZ400"/>
    <mergeCell ref="BJ421:BZ421"/>
    <mergeCell ref="BJ419:BZ419"/>
    <mergeCell ref="A397:AS397"/>
    <mergeCell ref="AT405:BI405"/>
    <mergeCell ref="AT404:BI404"/>
    <mergeCell ref="AT388:BI388"/>
    <mergeCell ref="A382:AS382"/>
    <mergeCell ref="AT382:BI382"/>
    <mergeCell ref="A395:AS395"/>
    <mergeCell ref="AT383:BI383"/>
    <mergeCell ref="BJ394:BZ394"/>
    <mergeCell ref="A387:AS387"/>
    <mergeCell ref="AT387:BI387"/>
    <mergeCell ref="A389:AS389"/>
    <mergeCell ref="AT389:BI389"/>
    <mergeCell ref="CA420:CO420"/>
    <mergeCell ref="BJ407:BZ407"/>
    <mergeCell ref="CA380:CO380"/>
    <mergeCell ref="CA381:CO381"/>
    <mergeCell ref="BJ388:BZ388"/>
    <mergeCell ref="CA388:CO388"/>
    <mergeCell ref="CA395:CO395"/>
    <mergeCell ref="CA384:CO384"/>
    <mergeCell ref="BJ420:BZ420"/>
    <mergeCell ref="CA398:CO398"/>
    <mergeCell ref="CA390:CO390"/>
    <mergeCell ref="BJ408:BZ408"/>
    <mergeCell ref="CA383:CO383"/>
    <mergeCell ref="CA386:CO386"/>
    <mergeCell ref="BJ399:BZ399"/>
    <mergeCell ref="CA399:CO399"/>
    <mergeCell ref="CA397:CO397"/>
    <mergeCell ref="BJ404:BZ404"/>
    <mergeCell ref="BJ386:BZ386"/>
    <mergeCell ref="BJ397:BZ397"/>
    <mergeCell ref="BJ238:BZ238"/>
    <mergeCell ref="CA378:CO378"/>
    <mergeCell ref="BJ383:BZ383"/>
    <mergeCell ref="CA228:CO228"/>
    <mergeCell ref="CA410:CO410"/>
    <mergeCell ref="BJ379:BZ379"/>
    <mergeCell ref="CA400:CO400"/>
    <mergeCell ref="BJ233:BZ233"/>
    <mergeCell ref="BJ378:BZ378"/>
    <mergeCell ref="CA376:CO376"/>
    <mergeCell ref="BJ380:BZ380"/>
    <mergeCell ref="CA382:CO382"/>
    <mergeCell ref="CA401:CO401"/>
    <mergeCell ref="BJ245:BZ245"/>
    <mergeCell ref="BJ258:BZ258"/>
    <mergeCell ref="BJ267:BZ267"/>
    <mergeCell ref="BJ260:BZ260"/>
    <mergeCell ref="BJ282:BZ282"/>
    <mergeCell ref="BJ276:BZ276"/>
    <mergeCell ref="BJ271:BZ271"/>
    <mergeCell ref="BJ265:BZ265"/>
    <mergeCell ref="BJ364:BZ364"/>
    <mergeCell ref="CA206:CO206"/>
    <mergeCell ref="CA230:CO230"/>
    <mergeCell ref="CA280:CO280"/>
    <mergeCell ref="BJ302:BZ302"/>
    <mergeCell ref="BJ301:BZ301"/>
    <mergeCell ref="BJ306:BZ306"/>
    <mergeCell ref="CA258:CO258"/>
    <mergeCell ref="BJ256:BZ256"/>
    <mergeCell ref="CA379:CO379"/>
    <mergeCell ref="CA283:CO283"/>
    <mergeCell ref="A226:AS226"/>
    <mergeCell ref="A221:AS221"/>
    <mergeCell ref="BJ244:BZ244"/>
    <mergeCell ref="BJ377:BZ377"/>
    <mergeCell ref="BJ269:BZ269"/>
    <mergeCell ref="BJ289:BZ289"/>
    <mergeCell ref="CA270:CO270"/>
    <mergeCell ref="CA289:CO289"/>
    <mergeCell ref="BJ159:BZ159"/>
    <mergeCell ref="AT155:BI155"/>
    <mergeCell ref="BJ163:BZ163"/>
    <mergeCell ref="AT158:BI158"/>
    <mergeCell ref="BJ162:BZ162"/>
    <mergeCell ref="CA160:CO160"/>
    <mergeCell ref="A283:AS283"/>
    <mergeCell ref="A270:AS270"/>
    <mergeCell ref="BJ270:BZ270"/>
    <mergeCell ref="BJ280:BZ280"/>
    <mergeCell ref="AT277:BI277"/>
    <mergeCell ref="CA377:CO377"/>
    <mergeCell ref="CA318:CO318"/>
    <mergeCell ref="CA307:CO307"/>
    <mergeCell ref="B279:AS279"/>
    <mergeCell ref="CA288:CO288"/>
    <mergeCell ref="CP219:DD219"/>
    <mergeCell ref="CP165:DD165"/>
    <mergeCell ref="CP267:DD267"/>
    <mergeCell ref="CA266:CO266"/>
    <mergeCell ref="CA267:CO267"/>
    <mergeCell ref="CA243:CO243"/>
    <mergeCell ref="CA220:CO220"/>
    <mergeCell ref="CA244:CO244"/>
    <mergeCell ref="CA231:CO231"/>
    <mergeCell ref="CA218:CO218"/>
    <mergeCell ref="BJ164:BZ164"/>
    <mergeCell ref="CP164:DD164"/>
    <mergeCell ref="CP180:DD180"/>
    <mergeCell ref="A153:AS153"/>
    <mergeCell ref="BJ148:BZ148"/>
    <mergeCell ref="B148:AS148"/>
    <mergeCell ref="A180:AS180"/>
    <mergeCell ref="BJ157:BZ157"/>
    <mergeCell ref="A156:AS156"/>
    <mergeCell ref="BJ178:BZ178"/>
    <mergeCell ref="A190:AS190"/>
    <mergeCell ref="A186:AS186"/>
    <mergeCell ref="AT186:BI186"/>
    <mergeCell ref="A199:AS199"/>
    <mergeCell ref="A197:AS197"/>
    <mergeCell ref="CP179:DD179"/>
    <mergeCell ref="CA186:CO186"/>
    <mergeCell ref="CA180:CO180"/>
    <mergeCell ref="CP181:DD181"/>
    <mergeCell ref="CA179:CO179"/>
    <mergeCell ref="CA256:CO256"/>
    <mergeCell ref="CP256:DD256"/>
    <mergeCell ref="BJ257:BZ257"/>
    <mergeCell ref="A182:AS182"/>
    <mergeCell ref="AT202:BI202"/>
    <mergeCell ref="BJ202:BZ202"/>
    <mergeCell ref="BJ190:BZ190"/>
    <mergeCell ref="AT247:BI247"/>
    <mergeCell ref="A203:AS203"/>
    <mergeCell ref="BJ243:BZ243"/>
    <mergeCell ref="AT257:BI257"/>
    <mergeCell ref="AT226:BI226"/>
    <mergeCell ref="AT204:BI204"/>
    <mergeCell ref="BJ288:BZ288"/>
    <mergeCell ref="BJ284:BZ284"/>
    <mergeCell ref="A285:AS285"/>
    <mergeCell ref="BJ286:BZ286"/>
    <mergeCell ref="A286:AS286"/>
    <mergeCell ref="BJ266:BZ266"/>
    <mergeCell ref="B248:AS248"/>
    <mergeCell ref="A291:AS291"/>
    <mergeCell ref="AT289:BI289"/>
    <mergeCell ref="BJ294:BZ294"/>
    <mergeCell ref="CA294:CO294"/>
    <mergeCell ref="A293:AS293"/>
    <mergeCell ref="AT290:BI290"/>
    <mergeCell ref="BJ290:BZ290"/>
    <mergeCell ref="BJ291:BZ291"/>
    <mergeCell ref="AT293:BI293"/>
    <mergeCell ref="BJ293:BZ293"/>
    <mergeCell ref="CP301:DD301"/>
    <mergeCell ref="BJ303:BZ303"/>
    <mergeCell ref="CP302:DD302"/>
    <mergeCell ref="BJ300:BZ300"/>
    <mergeCell ref="CA301:CO301"/>
    <mergeCell ref="CA298:CO298"/>
    <mergeCell ref="CA300:CO300"/>
    <mergeCell ref="CA303:CO303"/>
    <mergeCell ref="CA299:CO299"/>
    <mergeCell ref="BJ299:BZ299"/>
    <mergeCell ref="CP304:DD304"/>
    <mergeCell ref="CP305:DD305"/>
    <mergeCell ref="CP306:DD306"/>
    <mergeCell ref="CA305:CO305"/>
    <mergeCell ref="CA306:CO306"/>
    <mergeCell ref="CP303:DD303"/>
    <mergeCell ref="CP310:DD310"/>
    <mergeCell ref="CP311:DD311"/>
    <mergeCell ref="CA317:CO317"/>
    <mergeCell ref="CA304:CO304"/>
    <mergeCell ref="BJ320:BZ320"/>
    <mergeCell ref="CP313:DD313"/>
    <mergeCell ref="CP314:DD314"/>
    <mergeCell ref="CP315:DD315"/>
    <mergeCell ref="CP316:DD316"/>
    <mergeCell ref="CA308:CO308"/>
    <mergeCell ref="CP319:DD319"/>
    <mergeCell ref="BJ318:BZ318"/>
    <mergeCell ref="CA319:CO319"/>
    <mergeCell ref="BJ317:BZ317"/>
    <mergeCell ref="CA320:CO320"/>
    <mergeCell ref="AT322:BI322"/>
    <mergeCell ref="BJ322:BZ322"/>
    <mergeCell ref="CP317:DD317"/>
    <mergeCell ref="CP318:DD318"/>
    <mergeCell ref="CP321:DD321"/>
    <mergeCell ref="BJ323:BZ323"/>
    <mergeCell ref="AT323:BI323"/>
    <mergeCell ref="BJ321:BZ321"/>
    <mergeCell ref="AT321:BI321"/>
    <mergeCell ref="AT327:BI327"/>
    <mergeCell ref="AT338:BI338"/>
    <mergeCell ref="AT326:BI326"/>
    <mergeCell ref="AT337:BI337"/>
    <mergeCell ref="BJ337:BZ337"/>
    <mergeCell ref="CA338:CO338"/>
    <mergeCell ref="A328:AS328"/>
    <mergeCell ref="AT332:BI332"/>
    <mergeCell ref="A334:AS334"/>
    <mergeCell ref="A329:AS329"/>
    <mergeCell ref="AT329:BI329"/>
    <mergeCell ref="AT334:BI334"/>
    <mergeCell ref="A341:AS341"/>
    <mergeCell ref="BJ396:BZ396"/>
    <mergeCell ref="BJ381:BZ381"/>
    <mergeCell ref="BJ382:BZ382"/>
    <mergeCell ref="BJ395:BZ395"/>
    <mergeCell ref="AT395:BI395"/>
    <mergeCell ref="BJ384:BZ384"/>
    <mergeCell ref="AT386:BI386"/>
    <mergeCell ref="AT381:BI381"/>
    <mergeCell ref="B396:AS396"/>
    <mergeCell ref="CP337:DD337"/>
    <mergeCell ref="CP357:DD357"/>
    <mergeCell ref="BJ367:BZ367"/>
    <mergeCell ref="CA366:CO366"/>
    <mergeCell ref="CP344:DD344"/>
    <mergeCell ref="BJ340:BZ340"/>
    <mergeCell ref="CA337:CO337"/>
    <mergeCell ref="BJ339:BZ339"/>
    <mergeCell ref="BJ338:BZ338"/>
    <mergeCell ref="CA340:CO340"/>
    <mergeCell ref="CP422:DD422"/>
    <mergeCell ref="A403:AS403"/>
    <mergeCell ref="AT403:BI403"/>
    <mergeCell ref="BJ403:BZ403"/>
    <mergeCell ref="AT414:BI414"/>
    <mergeCell ref="AT420:BI420"/>
    <mergeCell ref="CP420:DD420"/>
    <mergeCell ref="BJ405:BZ405"/>
    <mergeCell ref="B421:AS421"/>
    <mergeCell ref="CA415:CO415"/>
    <mergeCell ref="CA418:CO418"/>
    <mergeCell ref="CP419:DD419"/>
    <mergeCell ref="BJ415:BZ415"/>
    <mergeCell ref="CA414:CO414"/>
    <mergeCell ref="CA405:CO405"/>
    <mergeCell ref="CA419:CO419"/>
    <mergeCell ref="CP413:DD413"/>
    <mergeCell ref="CA411:CO411"/>
    <mergeCell ref="CA413:CO413"/>
    <mergeCell ref="CP407:DD407"/>
    <mergeCell ref="AT424:BI424"/>
    <mergeCell ref="BJ424:BZ424"/>
    <mergeCell ref="A426:AS426"/>
    <mergeCell ref="AT426:BI426"/>
    <mergeCell ref="BJ426:BZ426"/>
    <mergeCell ref="CP405:DD405"/>
    <mergeCell ref="A418:AS418"/>
    <mergeCell ref="B414:AS414"/>
    <mergeCell ref="A417:AS417"/>
    <mergeCell ref="B420:AS420"/>
    <mergeCell ref="CA20:CO20"/>
    <mergeCell ref="BJ19:BZ19"/>
    <mergeCell ref="CA18:CO18"/>
    <mergeCell ref="CP18:DD18"/>
    <mergeCell ref="BJ21:BZ21"/>
    <mergeCell ref="CA21:CO21"/>
    <mergeCell ref="CA19:CO19"/>
    <mergeCell ref="BJ18:BZ18"/>
    <mergeCell ref="CA22:CO22"/>
    <mergeCell ref="AT27:BI27"/>
    <mergeCell ref="BJ27:BZ27"/>
    <mergeCell ref="CA27:CO27"/>
    <mergeCell ref="CP27:DD27"/>
    <mergeCell ref="CA26:CO26"/>
    <mergeCell ref="CA25:CO25"/>
    <mergeCell ref="CP25:DD25"/>
    <mergeCell ref="CA23:CO23"/>
    <mergeCell ref="CP23:DD23"/>
    <mergeCell ref="CA31:CO31"/>
    <mergeCell ref="CP31:DD31"/>
    <mergeCell ref="AT30:BI30"/>
    <mergeCell ref="A52:AS52"/>
    <mergeCell ref="AT52:BI52"/>
    <mergeCell ref="BJ52:BZ52"/>
    <mergeCell ref="CA52:CO52"/>
    <mergeCell ref="CP52:DD52"/>
    <mergeCell ref="CA49:CO49"/>
    <mergeCell ref="CP50:DD50"/>
    <mergeCell ref="A51:AS51"/>
    <mergeCell ref="AT51:BI51"/>
    <mergeCell ref="CP53:DD53"/>
    <mergeCell ref="A53:AS53"/>
    <mergeCell ref="BJ49:BZ49"/>
    <mergeCell ref="BJ50:BZ50"/>
    <mergeCell ref="A50:AS50"/>
    <mergeCell ref="CA50:CO50"/>
    <mergeCell ref="CP55:DD55"/>
    <mergeCell ref="CA54:CO54"/>
    <mergeCell ref="CP54:DD54"/>
    <mergeCell ref="BJ62:BZ62"/>
    <mergeCell ref="CP62:DD62"/>
    <mergeCell ref="BJ57:BZ57"/>
    <mergeCell ref="CA57:CO57"/>
    <mergeCell ref="CP57:DD57"/>
    <mergeCell ref="CA60:CO60"/>
    <mergeCell ref="CP60:DD60"/>
    <mergeCell ref="CA59:CO59"/>
    <mergeCell ref="CP59:DD59"/>
    <mergeCell ref="BJ82:BZ82"/>
    <mergeCell ref="CA82:CO82"/>
    <mergeCell ref="CP82:DD82"/>
    <mergeCell ref="AT65:BI65"/>
    <mergeCell ref="BJ65:BZ65"/>
    <mergeCell ref="CA65:CO65"/>
    <mergeCell ref="CP65:DD65"/>
    <mergeCell ref="BJ71:BZ71"/>
    <mergeCell ref="AT73:BI73"/>
    <mergeCell ref="BJ68:BZ68"/>
    <mergeCell ref="BJ67:BZ67"/>
    <mergeCell ref="AT100:BI100"/>
    <mergeCell ref="BJ104:BZ104"/>
    <mergeCell ref="CA104:CO104"/>
    <mergeCell ref="CA74:CO74"/>
    <mergeCell ref="CA67:CO67"/>
    <mergeCell ref="CA91:CO91"/>
    <mergeCell ref="BJ101:BZ101"/>
    <mergeCell ref="CA108:CO108"/>
    <mergeCell ref="CA107:CO107"/>
    <mergeCell ref="CP111:DD111"/>
    <mergeCell ref="CP107:DD107"/>
    <mergeCell ref="CP108:DD108"/>
    <mergeCell ref="CA111:CO111"/>
    <mergeCell ref="CP109:DD109"/>
    <mergeCell ref="CA109:CO109"/>
    <mergeCell ref="CP145:DD145"/>
    <mergeCell ref="AT125:BI125"/>
    <mergeCell ref="AT126:BI126"/>
    <mergeCell ref="AT127:BI127"/>
    <mergeCell ref="BJ136:BZ136"/>
    <mergeCell ref="BJ144:BZ144"/>
    <mergeCell ref="AT143:BI143"/>
    <mergeCell ref="AT129:BI129"/>
    <mergeCell ref="AT128:BI128"/>
    <mergeCell ref="BJ133:BZ133"/>
    <mergeCell ref="AT106:BI106"/>
    <mergeCell ref="AT135:BI135"/>
    <mergeCell ref="AT130:BI130"/>
    <mergeCell ref="A134:AS134"/>
    <mergeCell ref="A130:AS130"/>
    <mergeCell ref="A112:AS112"/>
    <mergeCell ref="AT112:BI112"/>
    <mergeCell ref="AT123:BI123"/>
    <mergeCell ref="AT134:BI134"/>
    <mergeCell ref="A114:AS114"/>
    <mergeCell ref="CA112:CO112"/>
    <mergeCell ref="A125:AS125"/>
    <mergeCell ref="A138:AS138"/>
    <mergeCell ref="A117:AS117"/>
    <mergeCell ref="B129:AS129"/>
    <mergeCell ref="A136:AS136"/>
    <mergeCell ref="A132:AS132"/>
    <mergeCell ref="AT132:BI132"/>
    <mergeCell ref="AT131:BI131"/>
    <mergeCell ref="AT136:BI136"/>
    <mergeCell ref="AT146:BI146"/>
    <mergeCell ref="BJ146:BZ146"/>
    <mergeCell ref="CA146:CO146"/>
    <mergeCell ref="CP146:DD146"/>
    <mergeCell ref="CP153:DD153"/>
    <mergeCell ref="AT148:BI148"/>
    <mergeCell ref="CA148:CO148"/>
    <mergeCell ref="CP148:DD148"/>
    <mergeCell ref="CP147:DD147"/>
    <mergeCell ref="CA149:CO149"/>
    <mergeCell ref="CA165:CO165"/>
    <mergeCell ref="CP167:DD167"/>
    <mergeCell ref="BJ167:BZ167"/>
    <mergeCell ref="CA167:CO167"/>
    <mergeCell ref="AT208:BI208"/>
    <mergeCell ref="BJ177:BZ177"/>
    <mergeCell ref="AT201:BI201"/>
    <mergeCell ref="AT169:BI169"/>
    <mergeCell ref="BJ169:BZ169"/>
    <mergeCell ref="CA169:CO169"/>
    <mergeCell ref="A257:AS257"/>
    <mergeCell ref="B258:AS258"/>
    <mergeCell ref="CP171:DD171"/>
    <mergeCell ref="BJ168:BZ168"/>
    <mergeCell ref="CA168:CO168"/>
    <mergeCell ref="CP168:DD168"/>
    <mergeCell ref="A208:AS208"/>
    <mergeCell ref="A204:AS204"/>
    <mergeCell ref="A205:AS205"/>
    <mergeCell ref="A169:AS169"/>
    <mergeCell ref="CP169:DD169"/>
    <mergeCell ref="A206:AS206"/>
    <mergeCell ref="A181:AS181"/>
    <mergeCell ref="CA178:CO178"/>
    <mergeCell ref="CA177:CO177"/>
    <mergeCell ref="CP172:DD172"/>
    <mergeCell ref="AT198:BI198"/>
    <mergeCell ref="A200:AS200"/>
    <mergeCell ref="B202:AS202"/>
    <mergeCell ref="B184:AS184"/>
    <mergeCell ref="CA286:CO286"/>
    <mergeCell ref="CA277:CO277"/>
    <mergeCell ref="AT284:BI284"/>
    <mergeCell ref="AT285:BI285"/>
    <mergeCell ref="BJ285:BZ285"/>
    <mergeCell ref="CA284:CO284"/>
    <mergeCell ref="AT279:BI279"/>
    <mergeCell ref="CA279:CO279"/>
    <mergeCell ref="CA282:CO282"/>
    <mergeCell ref="AT292:BI292"/>
    <mergeCell ref="A284:AS284"/>
    <mergeCell ref="A288:AS288"/>
    <mergeCell ref="AT288:BI288"/>
    <mergeCell ref="BJ292:BZ292"/>
    <mergeCell ref="A289:AS289"/>
    <mergeCell ref="A292:AS292"/>
    <mergeCell ref="B290:AS290"/>
    <mergeCell ref="AT291:BI291"/>
    <mergeCell ref="AT286:BI286"/>
    <mergeCell ref="CP427:DD427"/>
    <mergeCell ref="CA292:CO292"/>
    <mergeCell ref="CP292:DD292"/>
    <mergeCell ref="CP290:DD290"/>
    <mergeCell ref="CP291:DD291"/>
    <mergeCell ref="CP424:DD424"/>
    <mergeCell ref="CP421:DD421"/>
    <mergeCell ref="CP367:DD367"/>
    <mergeCell ref="CA367:CO367"/>
    <mergeCell ref="CA291:CO291"/>
    <mergeCell ref="B55:AS55"/>
    <mergeCell ref="B56:AS56"/>
    <mergeCell ref="A49:AS49"/>
    <mergeCell ref="A47:AS47"/>
    <mergeCell ref="A48:AS48"/>
    <mergeCell ref="B93:AS93"/>
    <mergeCell ref="A65:AS65"/>
    <mergeCell ref="A63:AS63"/>
    <mergeCell ref="A73:AS73"/>
    <mergeCell ref="A59:AS59"/>
    <mergeCell ref="CA431:CO431"/>
    <mergeCell ref="CP431:DD431"/>
    <mergeCell ref="A432:AS432"/>
    <mergeCell ref="CA432:CO432"/>
    <mergeCell ref="CA426:CO426"/>
    <mergeCell ref="CP426:DD426"/>
    <mergeCell ref="AT427:BI427"/>
    <mergeCell ref="BJ427:BZ427"/>
    <mergeCell ref="B427:AS427"/>
    <mergeCell ref="CA427:CO427"/>
    <mergeCell ref="A94:AS94"/>
    <mergeCell ref="A82:AS82"/>
    <mergeCell ref="A81:AS81"/>
    <mergeCell ref="A89:AS89"/>
    <mergeCell ref="A71:AS71"/>
    <mergeCell ref="A72:AS72"/>
    <mergeCell ref="B74:AS74"/>
    <mergeCell ref="B75:AS75"/>
    <mergeCell ref="A90:AS90"/>
    <mergeCell ref="A87:AS87"/>
    <mergeCell ref="A95:AS95"/>
    <mergeCell ref="B111:AS111"/>
    <mergeCell ref="A105:AS105"/>
    <mergeCell ref="A100:AS100"/>
    <mergeCell ref="A103:AS103"/>
    <mergeCell ref="A102:AS102"/>
    <mergeCell ref="A107:AS107"/>
    <mergeCell ref="A101:AS101"/>
    <mergeCell ref="A109:AS109"/>
    <mergeCell ref="A106:AS106"/>
    <mergeCell ref="A146:AS146"/>
    <mergeCell ref="A145:AS145"/>
    <mergeCell ref="A137:AS137"/>
    <mergeCell ref="A123:AS123"/>
    <mergeCell ref="A127:AS127"/>
    <mergeCell ref="A128:AS128"/>
    <mergeCell ref="A126:AS126"/>
    <mergeCell ref="A135:AS135"/>
    <mergeCell ref="A144:AS144"/>
    <mergeCell ref="A131:AS131"/>
    <mergeCell ref="A219:AS219"/>
    <mergeCell ref="A207:AS207"/>
    <mergeCell ref="A254:AS254"/>
    <mergeCell ref="A320:AS320"/>
    <mergeCell ref="A302:AS302"/>
    <mergeCell ref="A264:AS264"/>
    <mergeCell ref="A282:AS282"/>
    <mergeCell ref="A278:AS278"/>
    <mergeCell ref="B269:AS269"/>
    <mergeCell ref="A268:AS268"/>
    <mergeCell ref="A318:AS318"/>
    <mergeCell ref="A321:AS321"/>
    <mergeCell ref="B326:AS326"/>
    <mergeCell ref="A319:AS319"/>
    <mergeCell ref="A317:AS317"/>
    <mergeCell ref="B308:AS308"/>
    <mergeCell ref="A309:AS309"/>
    <mergeCell ref="A324:AS324"/>
    <mergeCell ref="A325:AS325"/>
    <mergeCell ref="A323:AS323"/>
    <mergeCell ref="A322:AS322"/>
    <mergeCell ref="A327:AS327"/>
    <mergeCell ref="A338:AS338"/>
    <mergeCell ref="B345:AS345"/>
    <mergeCell ref="A359:AS359"/>
    <mergeCell ref="A360:AS360"/>
    <mergeCell ref="A337:AS337"/>
    <mergeCell ref="A340:AS340"/>
    <mergeCell ref="A342:AS342"/>
    <mergeCell ref="A343:AS343"/>
    <mergeCell ref="A385:AS385"/>
    <mergeCell ref="A388:AS388"/>
    <mergeCell ref="A390:AS390"/>
    <mergeCell ref="A353:AS353"/>
    <mergeCell ref="A369:AS369"/>
    <mergeCell ref="B362:AS362"/>
    <mergeCell ref="A377:AS377"/>
    <mergeCell ref="A357:AS357"/>
    <mergeCell ref="A356:AS356"/>
    <mergeCell ref="A378:AS378"/>
    <mergeCell ref="B433:AS433"/>
    <mergeCell ref="A423:AS423"/>
    <mergeCell ref="A415:AS415"/>
    <mergeCell ref="A425:AS425"/>
    <mergeCell ref="A428:AS428"/>
    <mergeCell ref="A404:AS404"/>
    <mergeCell ref="A424:AS424"/>
    <mergeCell ref="A409:AS409"/>
    <mergeCell ref="A416:AS416"/>
    <mergeCell ref="A430:AS430"/>
    <mergeCell ref="B434:AS434"/>
    <mergeCell ref="BE438:BX438"/>
    <mergeCell ref="CA438:DD438"/>
    <mergeCell ref="BE439:BX439"/>
    <mergeCell ref="CA439:DD439"/>
    <mergeCell ref="CA433:CO433"/>
    <mergeCell ref="CP433:DD433"/>
    <mergeCell ref="BJ433:BZ433"/>
    <mergeCell ref="AT433:BI433"/>
    <mergeCell ref="AT434:BI434"/>
    <mergeCell ref="BE442:BX442"/>
    <mergeCell ref="CA442:DD442"/>
    <mergeCell ref="BE443:BX443"/>
    <mergeCell ref="CA443:DD443"/>
    <mergeCell ref="BE444:BX444"/>
    <mergeCell ref="CA444:DD444"/>
    <mergeCell ref="BE445:BX445"/>
    <mergeCell ref="CA445:DD445"/>
    <mergeCell ref="G446:AI446"/>
    <mergeCell ref="C448:F448"/>
    <mergeCell ref="J448:AA448"/>
    <mergeCell ref="AB448:AE448"/>
    <mergeCell ref="AF448:AI4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5" r:id="rId1"/>
  <rowBreaks count="9" manualBreakCount="9">
    <brk id="38" max="107" man="1"/>
    <brk id="79" max="107" man="1"/>
    <brk id="125" max="107" man="1"/>
    <brk id="282" max="107" man="1"/>
    <brk id="327" max="107" man="1"/>
    <brk id="413" max="107" man="1"/>
    <brk id="460" max="107" man="1"/>
    <brk id="504" max="107" man="1"/>
    <brk id="528" max="10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D448"/>
  <sheetViews>
    <sheetView view="pageBreakPreview" zoomScaleSheetLayoutView="100" zoomScalePageLayoutView="0" workbookViewId="0" topLeftCell="A13">
      <selection activeCell="AT12" sqref="AT12:BI12"/>
    </sheetView>
  </sheetViews>
  <sheetFormatPr defaultColWidth="9.00390625" defaultRowHeight="12.75"/>
  <cols>
    <col min="1" max="2" width="1.00390625" style="0" customWidth="1"/>
    <col min="3" max="3" width="1.12109375" style="0" customWidth="1"/>
    <col min="4" max="5" width="1.00390625" style="0" customWidth="1"/>
    <col min="6" max="6" width="0.6171875" style="0" customWidth="1"/>
    <col min="7" max="7" width="1.12109375" style="0" customWidth="1"/>
    <col min="8" max="8" width="1.00390625" style="0" customWidth="1"/>
    <col min="9" max="9" width="1.625" style="0" customWidth="1"/>
    <col min="10" max="10" width="0.6171875" style="0" customWidth="1"/>
    <col min="11" max="11" width="1.00390625" style="0" customWidth="1"/>
    <col min="12" max="12" width="1.12109375" style="0" customWidth="1"/>
    <col min="13" max="14" width="0.875" style="0" customWidth="1"/>
    <col min="15" max="17" width="1.00390625" style="0" customWidth="1"/>
    <col min="18" max="18" width="0.74609375" style="0" customWidth="1"/>
    <col min="19" max="19" width="0.875" style="0" customWidth="1"/>
    <col min="20" max="21" width="1.00390625" style="0" customWidth="1"/>
    <col min="22" max="22" width="0.74609375" style="0" customWidth="1"/>
    <col min="23" max="23" width="1.12109375" style="0" customWidth="1"/>
    <col min="24" max="24" width="0.6171875" style="0" customWidth="1"/>
    <col min="25" max="25" width="1.00390625" style="0" customWidth="1"/>
    <col min="26" max="26" width="0.875" style="0" customWidth="1"/>
    <col min="27" max="27" width="0.74609375" style="0" customWidth="1"/>
    <col min="28" max="28" width="0.875" style="0" customWidth="1"/>
    <col min="29" max="29" width="1.12109375" style="0" customWidth="1"/>
    <col min="30" max="30" width="0.2421875" style="0" customWidth="1"/>
    <col min="31" max="31" width="0.875" style="0" customWidth="1"/>
    <col min="32" max="32" width="1.00390625" style="0" customWidth="1"/>
    <col min="33" max="33" width="0.74609375" style="0" customWidth="1"/>
    <col min="34" max="34" width="1.12109375" style="0" customWidth="1"/>
    <col min="35" max="35" width="0.74609375" style="0" customWidth="1"/>
    <col min="36" max="36" width="1.00390625" style="0" customWidth="1"/>
    <col min="37" max="37" width="0.875" style="0" customWidth="1"/>
    <col min="38" max="38" width="1.00390625" style="0" customWidth="1"/>
    <col min="39" max="39" width="1.37890625" style="0" customWidth="1"/>
    <col min="40" max="40" width="1.00390625" style="0" customWidth="1"/>
    <col min="41" max="42" width="1.25" style="0" customWidth="1"/>
    <col min="43" max="43" width="1.625" style="0" customWidth="1"/>
    <col min="44" max="45" width="1.12109375" style="0" customWidth="1"/>
    <col min="46" max="46" width="1.00390625" style="0" customWidth="1"/>
    <col min="47" max="47" width="1.12109375" style="0" customWidth="1"/>
    <col min="48" max="48" width="0.37109375" style="0" customWidth="1"/>
    <col min="49" max="51" width="0.6171875" style="0" customWidth="1"/>
    <col min="52" max="54" width="0.74609375" style="0" customWidth="1"/>
    <col min="55" max="55" width="0.875" style="0" customWidth="1"/>
    <col min="56" max="58" width="0.74609375" style="0" customWidth="1"/>
    <col min="59" max="59" width="0.6171875" style="0" customWidth="1"/>
    <col min="60" max="60" width="0.74609375" style="0" customWidth="1"/>
    <col min="61" max="61" width="1.00390625" style="0" customWidth="1"/>
    <col min="62" max="62" width="1.12109375" style="0" customWidth="1"/>
    <col min="63" max="63" width="0.6171875" style="0" customWidth="1"/>
    <col min="64" max="64" width="0.875" style="0" customWidth="1"/>
    <col min="65" max="65" width="1.12109375" style="0" customWidth="1"/>
    <col min="66" max="66" width="1.00390625" style="0" customWidth="1"/>
    <col min="67" max="67" width="0.74609375" style="0" customWidth="1"/>
    <col min="68" max="68" width="1.00390625" style="0" customWidth="1"/>
    <col min="69" max="70" width="0.875" style="0" customWidth="1"/>
    <col min="71" max="71" width="0.74609375" style="0" customWidth="1"/>
    <col min="72" max="72" width="0.875" style="0" customWidth="1"/>
    <col min="73" max="73" width="1.00390625" style="0" customWidth="1"/>
    <col min="74" max="74" width="0.74609375" style="0" customWidth="1"/>
    <col min="75" max="75" width="0.6171875" style="0" customWidth="1"/>
    <col min="76" max="76" width="1.00390625" style="0" customWidth="1"/>
    <col min="77" max="77" width="0.875" style="0" customWidth="1"/>
    <col min="78" max="78" width="1.00390625" style="0" customWidth="1"/>
    <col min="79" max="80" width="1.25" style="0" customWidth="1"/>
    <col min="81" max="82" width="0.875" style="0" customWidth="1"/>
    <col min="83" max="83" width="0.74609375" style="0" customWidth="1"/>
    <col min="84" max="84" width="1.25" style="0" customWidth="1"/>
    <col min="85" max="88" width="0.875" style="0" customWidth="1"/>
    <col min="89" max="89" width="0.37109375" style="0" customWidth="1"/>
    <col min="90" max="90" width="1.12109375" style="0" customWidth="1"/>
    <col min="91" max="91" width="0.74609375" style="0" customWidth="1"/>
    <col min="92" max="92" width="1.12109375" style="0" customWidth="1"/>
    <col min="93" max="93" width="0.6171875" style="0" customWidth="1"/>
    <col min="94" max="94" width="1.25" style="0" customWidth="1"/>
    <col min="95" max="95" width="0.74609375" style="0" customWidth="1"/>
    <col min="96" max="96" width="1.37890625" style="0" customWidth="1"/>
    <col min="97" max="97" width="1.00390625" style="0" customWidth="1"/>
    <col min="98" max="98" width="0.6171875" style="0" customWidth="1"/>
    <col min="99" max="99" width="0.74609375" style="0" customWidth="1"/>
    <col min="100" max="100" width="1.00390625" style="0" customWidth="1"/>
    <col min="101" max="101" width="0.74609375" style="0" customWidth="1"/>
    <col min="102" max="103" width="0.875" style="0" customWidth="1"/>
    <col min="104" max="105" width="1.00390625" style="0" customWidth="1"/>
    <col min="106" max="106" width="0.875" style="0" customWidth="1"/>
    <col min="107" max="107" width="1.00390625" style="0" customWidth="1"/>
    <col min="108" max="108" width="1.37890625" style="0" customWidth="1"/>
  </cols>
  <sheetData>
    <row r="1" s="1" customFormat="1" ht="3" customHeight="1"/>
    <row r="2" spans="1:108" s="3" customFormat="1" ht="14.25">
      <c r="A2" s="108" t="s">
        <v>103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spans="1:108" s="3" customFormat="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1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s="1" customFormat="1" ht="15">
      <c r="A5" s="154" t="s">
        <v>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6"/>
      <c r="AT5" s="154" t="s">
        <v>89</v>
      </c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6"/>
      <c r="BJ5" s="154" t="s">
        <v>76</v>
      </c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6"/>
      <c r="CA5" s="160" t="s">
        <v>77</v>
      </c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2"/>
    </row>
    <row r="6" spans="1:108" s="1" customFormat="1" ht="101.2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9"/>
      <c r="AT6" s="157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9"/>
      <c r="BJ6" s="157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9"/>
      <c r="CA6" s="151" t="s">
        <v>78</v>
      </c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2"/>
      <c r="CP6" s="151" t="s">
        <v>139</v>
      </c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2"/>
    </row>
    <row r="7" spans="1:108" s="1" customFormat="1" ht="30" customHeight="1">
      <c r="A7" s="144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90"/>
      <c r="AT7" s="112" t="s">
        <v>20</v>
      </c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4"/>
      <c r="BJ7" s="121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3"/>
      <c r="CA7" s="121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3"/>
      <c r="CP7" s="121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3"/>
    </row>
    <row r="8" spans="1:108" s="6" customFormat="1" ht="15" customHeight="1">
      <c r="A8" s="153" t="s">
        <v>104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5"/>
      <c r="AT8" s="127" t="s">
        <v>20</v>
      </c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9"/>
      <c r="BJ8" s="115">
        <f>BJ10+BJ16+BJ25+BJ34</f>
        <v>21533400</v>
      </c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7"/>
      <c r="CA8" s="115">
        <f>BJ8</f>
        <v>21533400</v>
      </c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7"/>
      <c r="CP8" s="115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7"/>
    </row>
    <row r="9" spans="1:108" s="6" customFormat="1" ht="15" customHeight="1">
      <c r="A9" s="118" t="s">
        <v>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20"/>
      <c r="AT9" s="112" t="s">
        <v>20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4"/>
      <c r="BJ9" s="121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21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3"/>
    </row>
    <row r="10" spans="1:108" s="6" customFormat="1" ht="30" customHeight="1">
      <c r="A10" s="130" t="s">
        <v>136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2"/>
      <c r="AT10" s="112" t="s">
        <v>20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4"/>
      <c r="BJ10" s="115">
        <f>BJ11+BJ12</f>
        <v>20884029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7"/>
      <c r="CA10" s="115">
        <f>BJ10</f>
        <v>20884029</v>
      </c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21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3"/>
    </row>
    <row r="11" spans="1:108" s="37" customFormat="1" ht="15" customHeight="1">
      <c r="A11" s="141" t="s">
        <v>144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3"/>
      <c r="AT11" s="127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9"/>
      <c r="BJ11" s="121">
        <v>4683320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4683320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7"/>
    </row>
    <row r="12" spans="1:108" s="37" customFormat="1" ht="15" customHeight="1">
      <c r="A12" s="141" t="s">
        <v>145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3"/>
      <c r="AT12" s="127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9"/>
      <c r="BJ12" s="121">
        <v>16200709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16200709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7"/>
    </row>
    <row r="13" spans="1:108" s="6" customFormat="1" ht="15" customHeight="1">
      <c r="A13" s="145" t="s">
        <v>141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12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4"/>
      <c r="BJ13" s="121">
        <v>0</v>
      </c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3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21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3"/>
    </row>
    <row r="14" spans="1:108" s="6" customFormat="1" ht="46.5" customHeight="1">
      <c r="A14" s="144" t="s">
        <v>179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90"/>
      <c r="AT14" s="112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4"/>
      <c r="BJ14" s="121">
        <v>19615133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19615133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21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3"/>
    </row>
    <row r="15" spans="1:108" s="6" customFormat="1" ht="45.75" customHeight="1">
      <c r="A15" s="144" t="s">
        <v>178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112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4"/>
      <c r="BJ15" s="121">
        <v>1268896</v>
      </c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3"/>
      <c r="CA15" s="121">
        <f>BJ15</f>
        <v>1268896</v>
      </c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21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3"/>
    </row>
    <row r="16" spans="1:108" s="6" customFormat="1" ht="35.25" customHeight="1">
      <c r="A16" s="136" t="s">
        <v>142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8"/>
      <c r="AT16" s="112" t="s">
        <v>20</v>
      </c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4"/>
      <c r="BJ16" s="121">
        <f>SUM(BJ18+BJ20)</f>
        <v>199371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15">
        <f>BJ16</f>
        <v>199371</v>
      </c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21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3"/>
    </row>
    <row r="17" spans="1:108" s="6" customFormat="1" ht="18" customHeight="1">
      <c r="A17" s="145" t="s">
        <v>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12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4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21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3"/>
    </row>
    <row r="18" spans="1:108" s="6" customFormat="1" ht="29.25" customHeight="1">
      <c r="A18" s="148" t="s">
        <v>182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50"/>
      <c r="AT18" s="112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4"/>
      <c r="BJ18" s="121">
        <v>28179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 aca="true" t="shared" si="0" ref="CA18:CA23">BJ18</f>
        <v>28179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21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3"/>
    </row>
    <row r="19" spans="1:108" s="6" customFormat="1" ht="18" customHeight="1">
      <c r="A19" s="141" t="s">
        <v>144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3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4"/>
      <c r="BJ19" s="121">
        <v>28179</v>
      </c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>
        <f t="shared" si="0"/>
        <v>28179</v>
      </c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21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3"/>
    </row>
    <row r="20" spans="1:108" s="6" customFormat="1" ht="18" customHeight="1">
      <c r="A20" s="144" t="s">
        <v>183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90"/>
      <c r="AT20" s="112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4"/>
      <c r="BJ20" s="121">
        <v>171192</v>
      </c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3"/>
      <c r="CA20" s="121">
        <f t="shared" si="0"/>
        <v>171192</v>
      </c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1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3"/>
    </row>
    <row r="21" spans="1:108" s="6" customFormat="1" ht="18" customHeight="1">
      <c r="A21" s="141" t="s">
        <v>144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3"/>
      <c r="AT21" s="112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4"/>
      <c r="BJ21" s="121">
        <v>171192</v>
      </c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3"/>
      <c r="CA21" s="121">
        <f t="shared" si="0"/>
        <v>171192</v>
      </c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21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3"/>
    </row>
    <row r="22" spans="1:108" s="6" customFormat="1" ht="18" customHeight="1">
      <c r="A22" s="144" t="s">
        <v>186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0"/>
      <c r="AT22" s="112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4"/>
      <c r="BJ22" s="121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3"/>
      <c r="CA22" s="121">
        <f t="shared" si="0"/>
        <v>0</v>
      </c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21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s="6" customFormat="1" ht="33" customHeight="1">
      <c r="A23" s="141" t="s">
        <v>144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3"/>
      <c r="AT23" s="112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4"/>
      <c r="BJ23" s="121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3"/>
      <c r="CA23" s="121">
        <f t="shared" si="0"/>
        <v>0</v>
      </c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21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3"/>
    </row>
    <row r="24" spans="1:108" s="6" customFormat="1" ht="15" customHeight="1">
      <c r="A24" s="130" t="s">
        <v>95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2"/>
      <c r="AT24" s="112" t="s">
        <v>20</v>
      </c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4"/>
      <c r="BJ24" s="121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3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21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3"/>
    </row>
    <row r="25" spans="1:108" s="6" customFormat="1" ht="97.5" customHeight="1">
      <c r="A25" s="130" t="s">
        <v>137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2"/>
      <c r="AT25" s="163" t="s">
        <v>20</v>
      </c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5"/>
      <c r="BJ25" s="166">
        <f>BJ27</f>
        <v>0</v>
      </c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8"/>
      <c r="CA25" s="166">
        <f>BJ25</f>
        <v>0</v>
      </c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8"/>
      <c r="CP25" s="172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4"/>
    </row>
    <row r="26" spans="1:108" s="6" customFormat="1" ht="15" customHeight="1">
      <c r="A26" s="118" t="s">
        <v>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20"/>
      <c r="AT26" s="112" t="s">
        <v>20</v>
      </c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4"/>
      <c r="BJ26" s="121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21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3"/>
    </row>
    <row r="27" spans="1:108" s="6" customFormat="1" ht="30" customHeight="1">
      <c r="A27" s="130" t="s">
        <v>105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2"/>
      <c r="AT27" s="112" t="s">
        <v>20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4"/>
      <c r="BJ27" s="121">
        <f>BJ29</f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21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6" customFormat="1" ht="15" customHeight="1">
      <c r="A28" s="118" t="s">
        <v>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12" t="s">
        <v>20</v>
      </c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121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21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6" customFormat="1" ht="30.75" customHeight="1">
      <c r="A29" s="169" t="s">
        <v>149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/>
      <c r="AT29" s="112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4"/>
      <c r="BJ29" s="121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0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6" customFormat="1" ht="18" customHeight="1">
      <c r="A30" s="141" t="s">
        <v>150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3"/>
      <c r="AT30" s="112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4"/>
      <c r="BJ30" s="121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6" customFormat="1" ht="20.25" customHeight="1">
      <c r="A31" s="141" t="s">
        <v>151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3"/>
      <c r="AT31" s="112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121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121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</row>
    <row r="32" spans="1:108" s="6" customFormat="1" ht="35.25" customHeight="1">
      <c r="A32" s="136" t="s">
        <v>143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8"/>
      <c r="AT32" s="112" t="s">
        <v>20</v>
      </c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4"/>
      <c r="BJ32" s="121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121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3"/>
    </row>
    <row r="33" spans="1:108" s="6" customFormat="1" ht="16.5" customHeight="1">
      <c r="A33" s="130" t="s">
        <v>79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112" t="s">
        <v>20</v>
      </c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4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121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3"/>
    </row>
    <row r="34" spans="1:108" s="6" customFormat="1" ht="18" customHeight="1">
      <c r="A34" s="130" t="s">
        <v>176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2"/>
      <c r="AT34" s="112" t="s">
        <v>20</v>
      </c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4"/>
      <c r="BJ34" s="121">
        <v>450000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450000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121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3"/>
    </row>
    <row r="35" spans="1:108" s="6" customFormat="1" ht="30" customHeight="1">
      <c r="A35" s="36"/>
      <c r="B35" s="89" t="s">
        <v>45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90"/>
      <c r="AT35" s="112" t="s">
        <v>20</v>
      </c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4"/>
      <c r="BJ35" s="121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7" customFormat="1" ht="15" customHeight="1">
      <c r="A36" s="16"/>
      <c r="B36" s="104" t="s">
        <v>106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5"/>
      <c r="AT36" s="127">
        <v>900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9"/>
      <c r="BJ36" s="115">
        <f>BJ37+BJ51+BJ54+BJ43</f>
        <v>21533400</v>
      </c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7"/>
      <c r="CA36" s="115">
        <f>BJ36</f>
        <v>21533400</v>
      </c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7"/>
    </row>
    <row r="37" spans="1:108" s="37" customFormat="1" ht="29.25" customHeight="1">
      <c r="A37" s="175" t="s">
        <v>146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7"/>
      <c r="AT37" s="12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9"/>
      <c r="BJ37" s="115">
        <f>BJ39+BJ40</f>
        <v>20884029</v>
      </c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7"/>
      <c r="CA37" s="115">
        <f>BJ37</f>
        <v>20884029</v>
      </c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7"/>
    </row>
    <row r="38" spans="1:108" s="37" customFormat="1" ht="14.25" customHeight="1">
      <c r="A38" s="124" t="s">
        <v>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6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9"/>
      <c r="BJ38" s="121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3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7"/>
    </row>
    <row r="39" spans="1:108" s="37" customFormat="1" ht="14.25" customHeight="1">
      <c r="A39" s="141" t="s">
        <v>144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3"/>
      <c r="AT39" s="127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9"/>
      <c r="BJ39" s="121">
        <v>4683320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4683320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7"/>
    </row>
    <row r="40" spans="1:108" s="37" customFormat="1" ht="14.25" customHeight="1">
      <c r="A40" s="141" t="s">
        <v>145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3"/>
      <c r="AT40" s="127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9"/>
      <c r="BJ40" s="121">
        <v>16200709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16200709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15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7"/>
    </row>
    <row r="41" spans="1:108" s="37" customFormat="1" ht="14.25" customHeight="1">
      <c r="A41" s="141" t="s">
        <v>167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3"/>
      <c r="AT41" s="127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9"/>
      <c r="BJ41" s="121">
        <v>19615133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19615133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7"/>
    </row>
    <row r="42" spans="1:108" s="37" customFormat="1" ht="14.25" customHeight="1">
      <c r="A42" s="141" t="s">
        <v>168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3"/>
      <c r="AT42" s="127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9"/>
      <c r="BJ42" s="121">
        <v>1268896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1268896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3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7"/>
    </row>
    <row r="43" spans="1:108" s="6" customFormat="1" ht="35.25" customHeight="1">
      <c r="A43" s="136" t="s">
        <v>142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8"/>
      <c r="AT43" s="112" t="s">
        <v>20</v>
      </c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4"/>
      <c r="BJ43" s="115">
        <f>BJ45+BJ49+BJ50+BJ47</f>
        <v>199371</v>
      </c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7"/>
      <c r="CA43" s="115">
        <f>BJ43</f>
        <v>199371</v>
      </c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21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3"/>
    </row>
    <row r="44" spans="1:108" s="6" customFormat="1" ht="18" customHeight="1">
      <c r="A44" s="145" t="s">
        <v>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7"/>
      <c r="AT44" s="112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4"/>
      <c r="BJ44" s="121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121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3"/>
    </row>
    <row r="45" spans="1:108" s="6" customFormat="1" ht="18" customHeight="1">
      <c r="A45" s="148" t="s">
        <v>182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50"/>
      <c r="AT45" s="112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4"/>
      <c r="BJ45" s="121">
        <v>28179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>
        <f aca="true" t="shared" si="1" ref="CA45:CA50">BJ45</f>
        <v>28179</v>
      </c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6" customFormat="1" ht="18" customHeight="1">
      <c r="A46" s="141" t="s">
        <v>144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3"/>
      <c r="AT46" s="112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4"/>
      <c r="BJ46" s="121">
        <v>28179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>
        <f t="shared" si="1"/>
        <v>28179</v>
      </c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8" customHeight="1">
      <c r="A47" s="144" t="s">
        <v>183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0"/>
      <c r="AT47" s="112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21">
        <v>171192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 t="shared" si="1"/>
        <v>171192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21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3"/>
    </row>
    <row r="48" spans="1:108" s="6" customFormat="1" ht="18" customHeight="1">
      <c r="A48" s="141" t="s">
        <v>144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3"/>
      <c r="AT48" s="112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4"/>
      <c r="BJ48" s="121">
        <v>171192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 t="shared" si="1"/>
        <v>171192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6" customFormat="1" ht="18" customHeight="1">
      <c r="A49" s="144" t="s">
        <v>186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0"/>
      <c r="AT49" s="112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4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>
        <f t="shared" si="1"/>
        <v>0</v>
      </c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121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3"/>
    </row>
    <row r="50" spans="1:108" s="6" customFormat="1" ht="33" customHeight="1">
      <c r="A50" s="141" t="s">
        <v>144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3"/>
      <c r="AT50" s="112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4"/>
      <c r="BJ50" s="121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3"/>
      <c r="CA50" s="121">
        <f t="shared" si="1"/>
        <v>0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121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3"/>
    </row>
    <row r="51" spans="1:108" s="37" customFormat="1" ht="29.25" customHeight="1">
      <c r="A51" s="175" t="s">
        <v>148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7"/>
      <c r="AT51" s="127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9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7"/>
      <c r="CA51" s="115">
        <f>BJ51</f>
        <v>0</v>
      </c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7"/>
    </row>
    <row r="52" spans="1:108" s="37" customFormat="1" ht="14.25" customHeight="1">
      <c r="A52" s="124" t="s">
        <v>7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6"/>
      <c r="AT52" s="127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9"/>
      <c r="BJ52" s="121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7"/>
    </row>
    <row r="53" spans="1:108" s="37" customFormat="1" ht="14.25" customHeight="1">
      <c r="A53" s="133" t="s">
        <v>174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5"/>
      <c r="AT53" s="127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9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7"/>
    </row>
    <row r="54" spans="1:108" s="37" customFormat="1" ht="14.25" customHeight="1">
      <c r="A54" s="133" t="s">
        <v>165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5"/>
      <c r="AT54" s="127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9"/>
      <c r="BJ54" s="121">
        <v>450000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>
        <f>BJ54</f>
        <v>450000</v>
      </c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7"/>
    </row>
    <row r="55" spans="1:108" s="6" customFormat="1" ht="15">
      <c r="A55" s="36"/>
      <c r="B55" s="89" t="s">
        <v>7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90"/>
      <c r="AT55" s="112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4"/>
      <c r="BJ55" s="121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21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3"/>
    </row>
    <row r="56" spans="1:108" s="6" customFormat="1" ht="30" customHeight="1">
      <c r="A56" s="36"/>
      <c r="B56" s="139" t="s">
        <v>26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12">
        <v>210</v>
      </c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4"/>
      <c r="BJ56" s="115">
        <f>BJ75+BJ93+BJ111</f>
        <v>16352165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7"/>
      <c r="CA56" s="115">
        <f>BJ56</f>
        <v>16352165</v>
      </c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7" customFormat="1" ht="28.5" customHeight="1">
      <c r="A57" s="175" t="s">
        <v>146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7"/>
      <c r="AT57" s="12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9"/>
      <c r="BJ57" s="115">
        <f>BJ76+BJ94+BJ112</f>
        <v>16352165</v>
      </c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7"/>
      <c r="CA57" s="115">
        <f>BJ57</f>
        <v>16352165</v>
      </c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7"/>
    </row>
    <row r="58" spans="1:108" s="37" customFormat="1" ht="14.25" customHeight="1">
      <c r="A58" s="124" t="s">
        <v>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127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9"/>
      <c r="BJ58" s="121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115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7"/>
    </row>
    <row r="59" spans="1:108" s="37" customFormat="1" ht="14.25" customHeight="1">
      <c r="A59" s="124" t="s">
        <v>144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6"/>
      <c r="AT59" s="127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9"/>
      <c r="BJ59" s="121">
        <v>370819</v>
      </c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>
        <f>BJ59</f>
        <v>370819</v>
      </c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7"/>
    </row>
    <row r="60" spans="1:108" s="37" customFormat="1" ht="14.25" customHeight="1">
      <c r="A60" s="124" t="s">
        <v>145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6"/>
      <c r="AT60" s="127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  <c r="BJ60" s="121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7"/>
    </row>
    <row r="61" spans="1:108" s="37" customFormat="1" ht="14.25" customHeight="1">
      <c r="A61" s="124" t="s">
        <v>167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  <c r="AT61" s="127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9"/>
      <c r="BJ61" s="121">
        <v>370819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>
        <f>BJ61</f>
        <v>370819</v>
      </c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7"/>
    </row>
    <row r="62" spans="1:108" s="37" customFormat="1" ht="14.25" customHeight="1">
      <c r="A62" s="124" t="s">
        <v>170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27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9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>
        <f>BJ62</f>
        <v>0</v>
      </c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7"/>
    </row>
    <row r="63" spans="1:108" s="6" customFormat="1" ht="30.75" customHeight="1">
      <c r="A63" s="191" t="s">
        <v>142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3"/>
      <c r="AT63" s="112" t="s">
        <v>20</v>
      </c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4"/>
      <c r="BJ63" s="115">
        <f>BJ65+BJ66+BJ67+BJ68+BJ69+BJ70</f>
        <v>0</v>
      </c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7"/>
      <c r="CA63" s="115">
        <f>BJ63</f>
        <v>0</v>
      </c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21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3"/>
    </row>
    <row r="64" spans="1:108" s="6" customFormat="1" ht="18" customHeight="1">
      <c r="A64" s="145" t="s">
        <v>7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7"/>
      <c r="AT64" s="112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4"/>
      <c r="BJ64" s="121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/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6" customFormat="1" ht="29.25" customHeight="1">
      <c r="A65" s="148" t="s">
        <v>182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50"/>
      <c r="AT65" s="112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4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>
        <f aca="true" t="shared" si="2" ref="CA65:CA70">BJ65</f>
        <v>0</v>
      </c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121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3"/>
    </row>
    <row r="66" spans="1:108" s="6" customFormat="1" ht="18" customHeight="1">
      <c r="A66" s="141" t="s">
        <v>144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3"/>
      <c r="AT66" s="112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4"/>
      <c r="BJ66" s="121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 t="shared" si="2"/>
        <v>0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121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3"/>
    </row>
    <row r="67" spans="1:108" s="6" customFormat="1" ht="18" customHeight="1">
      <c r="A67" s="144" t="s">
        <v>183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90"/>
      <c r="AT67" s="112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4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>
        <f t="shared" si="2"/>
        <v>0</v>
      </c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121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3"/>
    </row>
    <row r="68" spans="1:108" s="6" customFormat="1" ht="18" customHeight="1">
      <c r="A68" s="141" t="s">
        <v>144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3"/>
      <c r="AT68" s="112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4"/>
      <c r="BJ68" s="121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 t="shared" si="2"/>
        <v>0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121"/>
      <c r="CQ68" s="122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3"/>
    </row>
    <row r="69" spans="1:108" s="6" customFormat="1" ht="18" customHeight="1">
      <c r="A69" s="144" t="s">
        <v>186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90"/>
      <c r="AT69" s="112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4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>
        <f t="shared" si="2"/>
        <v>0</v>
      </c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6" customFormat="1" ht="17.25" customHeight="1">
      <c r="A70" s="141" t="s">
        <v>144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3"/>
      <c r="AT70" s="112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4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>
        <f t="shared" si="2"/>
        <v>0</v>
      </c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37" customFormat="1" ht="29.25" customHeight="1">
      <c r="A71" s="175" t="s">
        <v>148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7"/>
      <c r="AT71" s="127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9"/>
      <c r="BJ71" s="115">
        <f>BJ90+BJ108+BJ126</f>
        <v>0</v>
      </c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7"/>
      <c r="CA71" s="115">
        <f>BJ71</f>
        <v>0</v>
      </c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7"/>
    </row>
    <row r="72" spans="1:108" s="37" customFormat="1" ht="14.25" customHeight="1">
      <c r="A72" s="124" t="s">
        <v>7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6"/>
      <c r="AT72" s="127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  <c r="BJ72" s="121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7"/>
    </row>
    <row r="73" spans="1:108" s="37" customFormat="1" ht="15" customHeight="1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5"/>
      <c r="AT73" s="127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9"/>
      <c r="BJ73" s="121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08" s="6" customFormat="1" ht="15">
      <c r="A74" s="36"/>
      <c r="B74" s="89" t="s">
        <v>1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90"/>
      <c r="AT74" s="112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4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6" customFormat="1" ht="15">
      <c r="A75" s="36"/>
      <c r="B75" s="131" t="s">
        <v>27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2"/>
      <c r="AT75" s="112">
        <v>211</v>
      </c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4"/>
      <c r="BJ75" s="115">
        <f>BJ76+BJ90</f>
        <v>12256124</v>
      </c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7"/>
      <c r="CA75" s="115">
        <f>BJ75</f>
        <v>12256124</v>
      </c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37" customFormat="1" ht="31.5" customHeight="1">
      <c r="A76" s="175" t="s">
        <v>146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7"/>
      <c r="AT76" s="127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9"/>
      <c r="BJ76" s="115">
        <f>BJ78+BJ79</f>
        <v>12256124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7"/>
      <c r="CA76" s="115">
        <f>BJ76</f>
        <v>12256124</v>
      </c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7"/>
    </row>
    <row r="77" spans="1:108" s="37" customFormat="1" ht="14.25" customHeight="1">
      <c r="A77" s="124" t="s">
        <v>7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6"/>
      <c r="AT77" s="127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9"/>
      <c r="BJ77" s="121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15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7"/>
    </row>
    <row r="78" spans="1:108" s="37" customFormat="1" ht="14.25" customHeight="1">
      <c r="A78" s="124" t="s">
        <v>144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7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9"/>
      <c r="BJ78" s="121">
        <v>215766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215766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15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7"/>
    </row>
    <row r="79" spans="1:108" s="37" customFormat="1" ht="14.25" customHeight="1">
      <c r="A79" s="124" t="s">
        <v>145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27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9"/>
      <c r="BJ79" s="121">
        <v>12040358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>
        <f>BJ79</f>
        <v>12040358</v>
      </c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15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7"/>
    </row>
    <row r="80" spans="1:108" s="37" customFormat="1" ht="14.25" customHeight="1">
      <c r="A80" s="124" t="s">
        <v>167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27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9"/>
      <c r="BJ80" s="121">
        <v>11373235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>
        <f>BJ80</f>
        <v>11373235</v>
      </c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15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7"/>
    </row>
    <row r="81" spans="1:108" s="37" customFormat="1" ht="14.25" customHeight="1">
      <c r="A81" s="124" t="s">
        <v>170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6"/>
      <c r="AT81" s="127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9"/>
      <c r="BJ81" s="121">
        <v>882889</v>
      </c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>
        <f>BJ81</f>
        <v>882889</v>
      </c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15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7"/>
    </row>
    <row r="82" spans="1:108" s="6" customFormat="1" ht="35.25" customHeight="1">
      <c r="A82" s="136" t="s">
        <v>142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8"/>
      <c r="AT82" s="112" t="s">
        <v>20</v>
      </c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4"/>
      <c r="BJ82" s="115">
        <f>BJ84+BJ88</f>
        <v>0</v>
      </c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7"/>
      <c r="CA82" s="115">
        <f>BJ82</f>
        <v>0</v>
      </c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7"/>
      <c r="CP82" s="121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3"/>
    </row>
    <row r="83" spans="1:108" s="6" customFormat="1" ht="18" customHeight="1">
      <c r="A83" s="145" t="s">
        <v>7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7"/>
      <c r="AT83" s="112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4"/>
      <c r="BJ83" s="121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6" customFormat="1" ht="29.25" customHeight="1">
      <c r="A84" s="148" t="s">
        <v>182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50"/>
      <c r="AT84" s="112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4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>
        <f aca="true" t="shared" si="3" ref="CA84:CA89">BJ84</f>
        <v>0</v>
      </c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6" customFormat="1" ht="18" customHeight="1">
      <c r="A85" s="141" t="s">
        <v>144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3"/>
      <c r="AT85" s="112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4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>
        <f t="shared" si="3"/>
        <v>0</v>
      </c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6" customFormat="1" ht="18" customHeight="1">
      <c r="A86" s="144" t="s">
        <v>183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90"/>
      <c r="AT86" s="112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4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>
        <f t="shared" si="3"/>
        <v>0</v>
      </c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8" customHeight="1">
      <c r="A87" s="141" t="s">
        <v>144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3"/>
      <c r="AT87" s="112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4"/>
      <c r="BJ87" s="121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 t="shared" si="3"/>
        <v>0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21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3"/>
    </row>
    <row r="88" spans="1:108" s="6" customFormat="1" ht="18" customHeight="1">
      <c r="A88" s="144" t="s">
        <v>186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90"/>
      <c r="AT88" s="112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4"/>
      <c r="BJ88" s="121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 t="shared" si="3"/>
        <v>0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6" customFormat="1" ht="17.25" customHeight="1">
      <c r="A89" s="141" t="s">
        <v>144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3"/>
      <c r="AT89" s="112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4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>
        <f t="shared" si="3"/>
        <v>0</v>
      </c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7" customFormat="1" ht="30" customHeight="1">
      <c r="A90" s="175" t="s">
        <v>148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7"/>
      <c r="AT90" s="127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9"/>
      <c r="BJ90" s="115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7"/>
      <c r="CA90" s="115">
        <f>BJ90</f>
        <v>0</v>
      </c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7"/>
      <c r="CP90" s="115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7"/>
    </row>
    <row r="91" spans="1:108" s="37" customFormat="1" ht="14.25" customHeight="1">
      <c r="A91" s="124" t="s">
        <v>7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6"/>
      <c r="AT91" s="127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9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15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7"/>
    </row>
    <row r="92" spans="1:108" s="37" customFormat="1" ht="15" customHeight="1">
      <c r="A92" s="133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5"/>
      <c r="AT92" s="127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9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15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7"/>
    </row>
    <row r="93" spans="1:108" s="6" customFormat="1" ht="15">
      <c r="A93" s="36"/>
      <c r="B93" s="131" t="s">
        <v>28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2"/>
      <c r="AT93" s="112">
        <v>212</v>
      </c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4"/>
      <c r="BJ93" s="115">
        <f>BJ94+BJ108</f>
        <v>395900</v>
      </c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7"/>
      <c r="CA93" s="115">
        <f>BJ93</f>
        <v>395900</v>
      </c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7"/>
      <c r="CP93" s="121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3"/>
    </row>
    <row r="94" spans="1:108" s="37" customFormat="1" ht="30" customHeight="1">
      <c r="A94" s="175" t="s">
        <v>146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7"/>
      <c r="AT94" s="127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9"/>
      <c r="BJ94" s="115">
        <f>BJ96+BJ97</f>
        <v>395900</v>
      </c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7"/>
      <c r="CA94" s="115">
        <f>BJ94</f>
        <v>395900</v>
      </c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7"/>
      <c r="CP94" s="115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7"/>
    </row>
    <row r="95" spans="1:108" s="37" customFormat="1" ht="14.25" customHeight="1">
      <c r="A95" s="124" t="s">
        <v>7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6"/>
      <c r="AT95" s="127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9"/>
      <c r="BJ95" s="121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15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7"/>
    </row>
    <row r="96" spans="1:108" s="37" customFormat="1" ht="14.25" customHeight="1">
      <c r="A96" s="124" t="s">
        <v>144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6"/>
      <c r="AT96" s="127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9"/>
      <c r="BJ96" s="121">
        <v>91100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>
        <f>BJ96</f>
        <v>91100</v>
      </c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15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7"/>
    </row>
    <row r="97" spans="1:108" s="37" customFormat="1" ht="14.25" customHeight="1">
      <c r="A97" s="124" t="s">
        <v>145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6"/>
      <c r="AT97" s="127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9"/>
      <c r="BJ97" s="121">
        <v>304800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>
        <f>BJ97</f>
        <v>304800</v>
      </c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15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7"/>
    </row>
    <row r="98" spans="1:108" s="37" customFormat="1" ht="14.25" customHeight="1">
      <c r="A98" s="124" t="s">
        <v>167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6"/>
      <c r="AT98" s="127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9"/>
      <c r="BJ98" s="121">
        <v>395900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395900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15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7"/>
    </row>
    <row r="99" spans="1:108" s="37" customFormat="1" ht="14.25" customHeight="1">
      <c r="A99" s="124" t="s">
        <v>170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27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9"/>
      <c r="BJ99" s="121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0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15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7"/>
    </row>
    <row r="100" spans="1:108" s="6" customFormat="1" ht="35.25" customHeight="1">
      <c r="A100" s="136" t="s">
        <v>142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8"/>
      <c r="AT100" s="112" t="s">
        <v>20</v>
      </c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4"/>
      <c r="BJ100" s="115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7"/>
      <c r="CA100" s="115">
        <f>BJ100</f>
        <v>0</v>
      </c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7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6" customFormat="1" ht="18" customHeight="1">
      <c r="A101" s="145" t="s">
        <v>7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7"/>
      <c r="AT101" s="112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4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6" customFormat="1" ht="29.25" customHeight="1">
      <c r="A102" s="148" t="s">
        <v>182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50"/>
      <c r="AT102" s="112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4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>
        <f aca="true" t="shared" si="4" ref="CA102:CA107">BJ102</f>
        <v>0</v>
      </c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6" customFormat="1" ht="18" customHeight="1">
      <c r="A103" s="141" t="s">
        <v>144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3"/>
      <c r="AT103" s="112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4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>
        <f t="shared" si="4"/>
        <v>0</v>
      </c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30" customHeight="1">
      <c r="A104" s="144" t="s">
        <v>183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90"/>
      <c r="AT104" s="112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4"/>
      <c r="BJ104" s="121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3"/>
      <c r="CA104" s="121">
        <f t="shared" si="4"/>
        <v>0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21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3"/>
    </row>
    <row r="105" spans="1:108" s="6" customFormat="1" ht="18" customHeight="1">
      <c r="A105" s="141" t="s">
        <v>144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3"/>
      <c r="AT105" s="112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4"/>
      <c r="BJ105" s="121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 t="shared" si="4"/>
        <v>0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6" customFormat="1" ht="18" customHeight="1">
      <c r="A106" s="144" t="s">
        <v>186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90"/>
      <c r="AT106" s="112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4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>
        <f t="shared" si="4"/>
        <v>0</v>
      </c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6" customFormat="1" ht="17.25" customHeight="1">
      <c r="A107" s="141" t="s">
        <v>144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3"/>
      <c r="AT107" s="112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4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>
        <f t="shared" si="4"/>
        <v>0</v>
      </c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7" customFormat="1" ht="30.75" customHeight="1">
      <c r="A108" s="175" t="s">
        <v>148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7"/>
      <c r="AT108" s="127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9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15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7"/>
    </row>
    <row r="109" spans="1:108" s="37" customFormat="1" ht="15" customHeight="1">
      <c r="A109" s="124" t="s">
        <v>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6"/>
      <c r="AT109" s="127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9"/>
      <c r="BJ109" s="121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15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7"/>
    </row>
    <row r="110" spans="1:108" s="37" customFormat="1" ht="15" customHeight="1">
      <c r="A110" s="133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5"/>
      <c r="AT110" s="127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9"/>
      <c r="BJ110" s="121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15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7"/>
    </row>
    <row r="111" spans="1:108" s="6" customFormat="1" ht="27" customHeight="1">
      <c r="A111" s="36"/>
      <c r="B111" s="131" t="s">
        <v>88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2"/>
      <c r="AT111" s="112">
        <v>213</v>
      </c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4"/>
      <c r="BJ111" s="115">
        <f>BJ112+BJ126</f>
        <v>3700141</v>
      </c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7"/>
      <c r="CA111" s="115">
        <f>BJ111</f>
        <v>3700141</v>
      </c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7"/>
      <c r="CP111" s="121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3"/>
    </row>
    <row r="112" spans="1:108" s="37" customFormat="1" ht="29.25" customHeight="1">
      <c r="A112" s="175" t="s">
        <v>146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7"/>
      <c r="AT112" s="127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9"/>
      <c r="BJ112" s="115">
        <f>BJ114+BJ115</f>
        <v>3700141</v>
      </c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7"/>
      <c r="CA112" s="115">
        <f>BJ112</f>
        <v>3700141</v>
      </c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7"/>
      <c r="CP112" s="115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7"/>
    </row>
    <row r="113" spans="1:108" s="37" customFormat="1" ht="14.25" customHeight="1">
      <c r="A113" s="124" t="s">
        <v>7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6"/>
      <c r="AT113" s="127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9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115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7"/>
    </row>
    <row r="114" spans="1:108" s="37" customFormat="1" ht="14.25" customHeight="1">
      <c r="A114" s="124" t="s">
        <v>144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6"/>
      <c r="AT114" s="127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9"/>
      <c r="BJ114" s="121">
        <v>63953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63953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115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7"/>
    </row>
    <row r="115" spans="1:108" s="37" customFormat="1" ht="14.25" customHeight="1">
      <c r="A115" s="124" t="s">
        <v>145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27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9"/>
      <c r="BJ115" s="121">
        <v>3636188</v>
      </c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>
        <f>BJ115</f>
        <v>3636188</v>
      </c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15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7"/>
    </row>
    <row r="116" spans="1:108" s="37" customFormat="1" ht="14.25" customHeight="1">
      <c r="A116" s="124" t="s">
        <v>167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27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9"/>
      <c r="BJ116" s="121">
        <v>3433509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>
        <f>BJ116</f>
        <v>3433509</v>
      </c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15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7"/>
    </row>
    <row r="117" spans="1:108" s="37" customFormat="1" ht="14.25" customHeight="1">
      <c r="A117" s="124" t="s">
        <v>170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6"/>
      <c r="AT117" s="127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9"/>
      <c r="BJ117" s="121">
        <v>266632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266632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15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7"/>
    </row>
    <row r="118" spans="1:108" s="6" customFormat="1" ht="35.25" customHeight="1">
      <c r="A118" s="136" t="s">
        <v>142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8"/>
      <c r="AT118" s="112" t="s">
        <v>20</v>
      </c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4"/>
      <c r="BJ118" s="115">
        <f>BJ120+BJ124</f>
        <v>0</v>
      </c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7"/>
      <c r="CA118" s="115">
        <f>BJ118</f>
        <v>0</v>
      </c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7"/>
      <c r="CP118" s="121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3"/>
    </row>
    <row r="119" spans="1:108" s="6" customFormat="1" ht="18" customHeight="1">
      <c r="A119" s="145" t="s">
        <v>7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7"/>
      <c r="AT119" s="112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4"/>
      <c r="BJ119" s="121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21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3"/>
    </row>
    <row r="120" spans="1:108" s="6" customFormat="1" ht="29.25" customHeight="1">
      <c r="A120" s="148" t="s">
        <v>182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50"/>
      <c r="AT120" s="112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4"/>
      <c r="BJ120" s="121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 aca="true" t="shared" si="5" ref="CA120:CA125">BJ120</f>
        <v>0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6" customFormat="1" ht="18" customHeight="1">
      <c r="A121" s="141" t="s">
        <v>144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3"/>
      <c r="AT121" s="112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4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>
        <f t="shared" si="5"/>
        <v>0</v>
      </c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121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3"/>
    </row>
    <row r="122" spans="1:108" s="6" customFormat="1" ht="28.5" customHeight="1">
      <c r="A122" s="144" t="s">
        <v>183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90"/>
      <c r="AT122" s="112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4"/>
      <c r="BJ122" s="121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 t="shared" si="5"/>
        <v>0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121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3"/>
    </row>
    <row r="123" spans="1:108" s="6" customFormat="1" ht="18" customHeight="1">
      <c r="A123" s="141" t="s">
        <v>144</v>
      </c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3"/>
      <c r="AT123" s="112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4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>
        <f t="shared" si="5"/>
        <v>0</v>
      </c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121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3"/>
    </row>
    <row r="124" spans="1:108" s="6" customFormat="1" ht="18" customHeight="1">
      <c r="A124" s="144" t="s">
        <v>186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90"/>
      <c r="AT124" s="112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4"/>
      <c r="BJ124" s="121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3"/>
      <c r="CA124" s="121">
        <f t="shared" si="5"/>
        <v>0</v>
      </c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3"/>
      <c r="CP124" s="121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3"/>
    </row>
    <row r="125" spans="1:108" s="6" customFormat="1" ht="17.25" customHeight="1">
      <c r="A125" s="141" t="s">
        <v>144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3"/>
      <c r="AT125" s="112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4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>
        <f t="shared" si="5"/>
        <v>0</v>
      </c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7" customFormat="1" ht="32.25" customHeight="1">
      <c r="A126" s="175" t="s">
        <v>148</v>
      </c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7"/>
      <c r="AT126" s="127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9"/>
      <c r="BJ126" s="115">
        <v>0</v>
      </c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7"/>
      <c r="CA126" s="115">
        <f>BJ126</f>
        <v>0</v>
      </c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7"/>
      <c r="CP126" s="115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7"/>
    </row>
    <row r="127" spans="1:108" s="37" customFormat="1" ht="14.25" customHeight="1">
      <c r="A127" s="124" t="s">
        <v>7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6"/>
      <c r="AT127" s="127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9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15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7"/>
    </row>
    <row r="128" spans="1:108" s="37" customFormat="1" ht="15" customHeight="1">
      <c r="A128" s="133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5"/>
      <c r="AT128" s="127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9"/>
      <c r="BJ128" s="121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15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7"/>
    </row>
    <row r="129" spans="1:108" s="6" customFormat="1" ht="15" customHeight="1">
      <c r="A129" s="36"/>
      <c r="B129" s="139" t="s">
        <v>29</v>
      </c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40"/>
      <c r="AT129" s="112">
        <v>220</v>
      </c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4"/>
      <c r="BJ129" s="115">
        <f>BJ130+BJ144+BJ136</f>
        <v>2266535</v>
      </c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7"/>
      <c r="CA129" s="115">
        <f>BJ129</f>
        <v>2266535</v>
      </c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7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7" customFormat="1" ht="30.75" customHeight="1">
      <c r="A130" s="175" t="s">
        <v>146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7"/>
      <c r="AT130" s="127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9"/>
      <c r="BJ130" s="115">
        <f>BJ132</f>
        <v>2067164</v>
      </c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7"/>
      <c r="CA130" s="115">
        <f>BJ130</f>
        <v>2067164</v>
      </c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7"/>
      <c r="CP130" s="115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7"/>
    </row>
    <row r="131" spans="1:108" s="37" customFormat="1" ht="14.25" customHeight="1">
      <c r="A131" s="124" t="s">
        <v>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27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9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15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7"/>
    </row>
    <row r="132" spans="1:108" s="37" customFormat="1" ht="14.25" customHeight="1">
      <c r="A132" s="124" t="s">
        <v>144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6"/>
      <c r="AT132" s="127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9"/>
      <c r="BJ132" s="121">
        <v>2067164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2067164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15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7"/>
    </row>
    <row r="133" spans="1:108" s="37" customFormat="1" ht="14.25" customHeight="1">
      <c r="A133" s="124" t="s">
        <v>145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6"/>
      <c r="AT133" s="127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9"/>
      <c r="BJ133" s="121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3"/>
      <c r="CA133" s="121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3"/>
      <c r="CP133" s="115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7"/>
    </row>
    <row r="134" spans="1:108" s="37" customFormat="1" ht="14.25" customHeight="1">
      <c r="A134" s="124" t="s">
        <v>167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6"/>
      <c r="AT134" s="127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9"/>
      <c r="BJ134" s="121">
        <v>2067164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3"/>
      <c r="CA134" s="121">
        <f>BJ134</f>
        <v>2067164</v>
      </c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3"/>
      <c r="CP134" s="115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7"/>
    </row>
    <row r="135" spans="1:108" s="37" customFormat="1" ht="14.25" customHeight="1">
      <c r="A135" s="124" t="s">
        <v>170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6"/>
      <c r="AT135" s="127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9"/>
      <c r="BJ135" s="121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3"/>
      <c r="CA135" s="121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3"/>
      <c r="CP135" s="115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7"/>
    </row>
    <row r="136" spans="1:108" s="6" customFormat="1" ht="35.25" customHeight="1">
      <c r="A136" s="136" t="s">
        <v>142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8"/>
      <c r="AT136" s="112" t="s">
        <v>20</v>
      </c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4"/>
      <c r="BJ136" s="115">
        <f>BJ138+BJ140</f>
        <v>199371</v>
      </c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7"/>
      <c r="CA136" s="115">
        <f>BJ136</f>
        <v>199371</v>
      </c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7"/>
      <c r="CP136" s="121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3"/>
    </row>
    <row r="137" spans="1:108" s="6" customFormat="1" ht="18" customHeight="1">
      <c r="A137" s="145" t="s">
        <v>7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7"/>
      <c r="AT137" s="112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4"/>
      <c r="BJ137" s="121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3"/>
      <c r="CA137" s="121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3"/>
      <c r="CP137" s="121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3"/>
    </row>
    <row r="138" spans="1:108" s="6" customFormat="1" ht="29.25" customHeight="1">
      <c r="A138" s="148" t="s">
        <v>182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50"/>
      <c r="AT138" s="112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4"/>
      <c r="BJ138" s="121">
        <v>28179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3"/>
      <c r="CA138" s="121">
        <f>BJ138</f>
        <v>28179</v>
      </c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3"/>
      <c r="CP138" s="121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3"/>
    </row>
    <row r="139" spans="1:108" s="6" customFormat="1" ht="18" customHeight="1">
      <c r="A139" s="141" t="s">
        <v>144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3"/>
      <c r="AT139" s="112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4"/>
      <c r="BJ139" s="121">
        <v>28179</v>
      </c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3"/>
      <c r="CA139" s="121">
        <v>28179</v>
      </c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3"/>
      <c r="CP139" s="121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3"/>
    </row>
    <row r="140" spans="1:108" s="6" customFormat="1" ht="34.5" customHeight="1">
      <c r="A140" s="144" t="s">
        <v>183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90"/>
      <c r="AT140" s="112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4"/>
      <c r="BJ140" s="121">
        <v>171192</v>
      </c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3"/>
      <c r="CA140" s="121">
        <f>BJ140</f>
        <v>171192</v>
      </c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3"/>
      <c r="CP140" s="121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3"/>
    </row>
    <row r="141" spans="1:108" s="6" customFormat="1" ht="18" customHeight="1">
      <c r="A141" s="141" t="s">
        <v>144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3"/>
      <c r="AT141" s="112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4"/>
      <c r="BJ141" s="121">
        <v>171192</v>
      </c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3"/>
      <c r="CA141" s="121">
        <v>171192</v>
      </c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3"/>
      <c r="CP141" s="121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3"/>
    </row>
    <row r="142" spans="1:108" s="6" customFormat="1" ht="18" customHeight="1">
      <c r="A142" s="144" t="s">
        <v>186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90"/>
      <c r="AT142" s="112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4"/>
      <c r="BJ142" s="121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3"/>
      <c r="CA142" s="121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3"/>
      <c r="CP142" s="121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3"/>
    </row>
    <row r="143" spans="1:108" s="6" customFormat="1" ht="18" customHeight="1">
      <c r="A143" s="141" t="s">
        <v>144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3"/>
      <c r="AT143" s="112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4"/>
      <c r="BJ143" s="121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3"/>
      <c r="CA143" s="121">
        <f>BJ143</f>
        <v>0</v>
      </c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3"/>
      <c r="CP143" s="121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3"/>
    </row>
    <row r="144" spans="1:108" s="37" customFormat="1" ht="28.5" customHeight="1">
      <c r="A144" s="175" t="s">
        <v>148</v>
      </c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7"/>
      <c r="AT144" s="127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9"/>
      <c r="BJ144" s="121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3"/>
      <c r="CA144" s="121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3"/>
      <c r="CP144" s="115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7"/>
    </row>
    <row r="145" spans="1:108" s="37" customFormat="1" ht="14.25" customHeight="1">
      <c r="A145" s="124" t="s">
        <v>7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6"/>
      <c r="AT145" s="127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9"/>
      <c r="BJ145" s="121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3"/>
      <c r="CA145" s="121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3"/>
      <c r="CP145" s="115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7"/>
    </row>
    <row r="146" spans="1:108" s="37" customFormat="1" ht="15" customHeight="1">
      <c r="A146" s="133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5"/>
      <c r="AT146" s="127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9"/>
      <c r="BJ146" s="121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3"/>
      <c r="CA146" s="121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3"/>
      <c r="CP146" s="115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7"/>
    </row>
    <row r="147" spans="1:108" s="6" customFormat="1" ht="15">
      <c r="A147" s="36"/>
      <c r="B147" s="89" t="s">
        <v>1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90"/>
      <c r="AT147" s="112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4"/>
      <c r="BJ147" s="121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3"/>
      <c r="CA147" s="121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3"/>
      <c r="CP147" s="121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3"/>
    </row>
    <row r="148" spans="1:108" s="6" customFormat="1" ht="15" customHeight="1">
      <c r="A148" s="36"/>
      <c r="B148" s="131" t="s">
        <v>107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2"/>
      <c r="AT148" s="112">
        <v>221</v>
      </c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4"/>
      <c r="BJ148" s="115">
        <f>BJ149+BJ163</f>
        <v>40951</v>
      </c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7"/>
      <c r="CA148" s="115">
        <f>BJ148</f>
        <v>40951</v>
      </c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7"/>
      <c r="CP148" s="121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3"/>
    </row>
    <row r="149" spans="1:108" s="37" customFormat="1" ht="30" customHeight="1">
      <c r="A149" s="175" t="s">
        <v>146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7"/>
      <c r="AT149" s="127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9"/>
      <c r="BJ149" s="115">
        <f>BJ151</f>
        <v>40951</v>
      </c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7"/>
      <c r="CA149" s="115">
        <f>BJ149</f>
        <v>40951</v>
      </c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7"/>
      <c r="CP149" s="115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7"/>
    </row>
    <row r="150" spans="1:108" s="37" customFormat="1" ht="14.25" customHeight="1">
      <c r="A150" s="124" t="s">
        <v>7</v>
      </c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6"/>
      <c r="AT150" s="127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9"/>
      <c r="BJ150" s="121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3"/>
      <c r="CA150" s="121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3"/>
      <c r="CP150" s="115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7"/>
    </row>
    <row r="151" spans="1:108" s="37" customFormat="1" ht="14.25" customHeight="1">
      <c r="A151" s="124" t="s">
        <v>144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6"/>
      <c r="AT151" s="127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9"/>
      <c r="BJ151" s="121">
        <v>40951</v>
      </c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3"/>
      <c r="CA151" s="121">
        <f>BJ151</f>
        <v>40951</v>
      </c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3"/>
      <c r="CP151" s="115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7"/>
    </row>
    <row r="152" spans="1:108" s="37" customFormat="1" ht="14.25" customHeight="1">
      <c r="A152" s="124" t="s">
        <v>145</v>
      </c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6"/>
      <c r="AT152" s="127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9"/>
      <c r="BJ152" s="121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3"/>
      <c r="CA152" s="121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3"/>
      <c r="CP152" s="115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7"/>
    </row>
    <row r="153" spans="1:108" s="37" customFormat="1" ht="14.25" customHeight="1">
      <c r="A153" s="124" t="s">
        <v>167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6"/>
      <c r="AT153" s="127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9"/>
      <c r="BJ153" s="121">
        <v>40951</v>
      </c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3"/>
      <c r="CA153" s="121">
        <f>BJ153</f>
        <v>40951</v>
      </c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3"/>
      <c r="CP153" s="115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7"/>
    </row>
    <row r="154" spans="1:108" s="37" customFormat="1" ht="14.25" customHeight="1">
      <c r="A154" s="124" t="s">
        <v>170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6"/>
      <c r="AT154" s="127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9"/>
      <c r="BJ154" s="121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3"/>
      <c r="CA154" s="121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3"/>
      <c r="CP154" s="115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7"/>
    </row>
    <row r="155" spans="1:108" s="6" customFormat="1" ht="30.75" customHeight="1">
      <c r="A155" s="136" t="s">
        <v>142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8"/>
      <c r="AT155" s="112" t="s">
        <v>20</v>
      </c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4"/>
      <c r="BJ155" s="115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7"/>
      <c r="CA155" s="115">
        <f>BJ155</f>
        <v>0</v>
      </c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7"/>
      <c r="CP155" s="121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3"/>
    </row>
    <row r="156" spans="1:108" s="6" customFormat="1" ht="18" customHeight="1">
      <c r="A156" s="145" t="s">
        <v>7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7"/>
      <c r="AT156" s="112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4"/>
      <c r="BJ156" s="121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3"/>
      <c r="CA156" s="121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3"/>
      <c r="CP156" s="121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3"/>
    </row>
    <row r="157" spans="1:108" s="6" customFormat="1" ht="29.25" customHeight="1">
      <c r="A157" s="148" t="s">
        <v>182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50"/>
      <c r="AT157" s="112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4"/>
      <c r="BJ157" s="121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3"/>
      <c r="CA157" s="121">
        <f aca="true" t="shared" si="6" ref="CA157:CA162">BJ157</f>
        <v>0</v>
      </c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3"/>
      <c r="CP157" s="121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22"/>
      <c r="DD157" s="123"/>
    </row>
    <row r="158" spans="1:108" s="6" customFormat="1" ht="18" customHeight="1">
      <c r="A158" s="141" t="s">
        <v>144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3"/>
      <c r="AT158" s="112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4"/>
      <c r="BJ158" s="121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22"/>
      <c r="BU158" s="122"/>
      <c r="BV158" s="122"/>
      <c r="BW158" s="122"/>
      <c r="BX158" s="122"/>
      <c r="BY158" s="122"/>
      <c r="BZ158" s="123"/>
      <c r="CA158" s="121">
        <f t="shared" si="6"/>
        <v>0</v>
      </c>
      <c r="CB158" s="122"/>
      <c r="CC158" s="122"/>
      <c r="CD158" s="122"/>
      <c r="CE158" s="122"/>
      <c r="CF158" s="122"/>
      <c r="CG158" s="122"/>
      <c r="CH158" s="122"/>
      <c r="CI158" s="122"/>
      <c r="CJ158" s="122"/>
      <c r="CK158" s="122"/>
      <c r="CL158" s="122"/>
      <c r="CM158" s="122"/>
      <c r="CN158" s="122"/>
      <c r="CO158" s="123"/>
      <c r="CP158" s="121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22"/>
      <c r="DD158" s="123"/>
    </row>
    <row r="159" spans="1:108" s="6" customFormat="1" ht="18" customHeight="1">
      <c r="A159" s="144" t="s">
        <v>183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90"/>
      <c r="AT159" s="112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4"/>
      <c r="BJ159" s="121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3"/>
      <c r="CA159" s="121">
        <f t="shared" si="6"/>
        <v>0</v>
      </c>
      <c r="CB159" s="122"/>
      <c r="CC159" s="122"/>
      <c r="CD159" s="122"/>
      <c r="CE159" s="122"/>
      <c r="CF159" s="122"/>
      <c r="CG159" s="122"/>
      <c r="CH159" s="122"/>
      <c r="CI159" s="122"/>
      <c r="CJ159" s="122"/>
      <c r="CK159" s="122"/>
      <c r="CL159" s="122"/>
      <c r="CM159" s="122"/>
      <c r="CN159" s="122"/>
      <c r="CO159" s="123"/>
      <c r="CP159" s="121"/>
      <c r="CQ159" s="122"/>
      <c r="CR159" s="122"/>
      <c r="CS159" s="122"/>
      <c r="CT159" s="122"/>
      <c r="CU159" s="122"/>
      <c r="CV159" s="122"/>
      <c r="CW159" s="122"/>
      <c r="CX159" s="122"/>
      <c r="CY159" s="122"/>
      <c r="CZ159" s="122"/>
      <c r="DA159" s="122"/>
      <c r="DB159" s="122"/>
      <c r="DC159" s="122"/>
      <c r="DD159" s="123"/>
    </row>
    <row r="160" spans="1:108" s="6" customFormat="1" ht="18" customHeight="1">
      <c r="A160" s="141" t="s">
        <v>144</v>
      </c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  <c r="AN160" s="142"/>
      <c r="AO160" s="142"/>
      <c r="AP160" s="142"/>
      <c r="AQ160" s="142"/>
      <c r="AR160" s="142"/>
      <c r="AS160" s="143"/>
      <c r="AT160" s="112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  <c r="BJ160" s="121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2"/>
      <c r="BV160" s="122"/>
      <c r="BW160" s="122"/>
      <c r="BX160" s="122"/>
      <c r="BY160" s="122"/>
      <c r="BZ160" s="123"/>
      <c r="CA160" s="121">
        <f t="shared" si="6"/>
        <v>0</v>
      </c>
      <c r="CB160" s="122"/>
      <c r="CC160" s="122"/>
      <c r="CD160" s="122"/>
      <c r="CE160" s="122"/>
      <c r="CF160" s="122"/>
      <c r="CG160" s="122"/>
      <c r="CH160" s="122"/>
      <c r="CI160" s="122"/>
      <c r="CJ160" s="122"/>
      <c r="CK160" s="122"/>
      <c r="CL160" s="122"/>
      <c r="CM160" s="122"/>
      <c r="CN160" s="122"/>
      <c r="CO160" s="123"/>
      <c r="CP160" s="121"/>
      <c r="CQ160" s="122"/>
      <c r="CR160" s="122"/>
      <c r="CS160" s="122"/>
      <c r="CT160" s="122"/>
      <c r="CU160" s="122"/>
      <c r="CV160" s="122"/>
      <c r="CW160" s="122"/>
      <c r="CX160" s="122"/>
      <c r="CY160" s="122"/>
      <c r="CZ160" s="122"/>
      <c r="DA160" s="122"/>
      <c r="DB160" s="122"/>
      <c r="DC160" s="122"/>
      <c r="DD160" s="123"/>
    </row>
    <row r="161" spans="1:108" s="6" customFormat="1" ht="18" customHeight="1">
      <c r="A161" s="144" t="s">
        <v>186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90"/>
      <c r="AT161" s="112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4"/>
      <c r="BJ161" s="121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22"/>
      <c r="BU161" s="122"/>
      <c r="BV161" s="122"/>
      <c r="BW161" s="122"/>
      <c r="BX161" s="122"/>
      <c r="BY161" s="122"/>
      <c r="BZ161" s="123"/>
      <c r="CA161" s="121">
        <f t="shared" si="6"/>
        <v>0</v>
      </c>
      <c r="CB161" s="122"/>
      <c r="CC161" s="122"/>
      <c r="CD161" s="122"/>
      <c r="CE161" s="122"/>
      <c r="CF161" s="122"/>
      <c r="CG161" s="122"/>
      <c r="CH161" s="122"/>
      <c r="CI161" s="122"/>
      <c r="CJ161" s="122"/>
      <c r="CK161" s="122"/>
      <c r="CL161" s="122"/>
      <c r="CM161" s="122"/>
      <c r="CN161" s="122"/>
      <c r="CO161" s="123"/>
      <c r="CP161" s="121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23"/>
    </row>
    <row r="162" spans="1:108" s="6" customFormat="1" ht="17.25" customHeight="1">
      <c r="A162" s="141" t="s">
        <v>144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3"/>
      <c r="AT162" s="112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4"/>
      <c r="BJ162" s="121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22"/>
      <c r="BU162" s="122"/>
      <c r="BV162" s="122"/>
      <c r="BW162" s="122"/>
      <c r="BX162" s="122"/>
      <c r="BY162" s="122"/>
      <c r="BZ162" s="123"/>
      <c r="CA162" s="121">
        <f t="shared" si="6"/>
        <v>0</v>
      </c>
      <c r="CB162" s="122"/>
      <c r="CC162" s="122"/>
      <c r="CD162" s="122"/>
      <c r="CE162" s="122"/>
      <c r="CF162" s="122"/>
      <c r="CG162" s="122"/>
      <c r="CH162" s="122"/>
      <c r="CI162" s="122"/>
      <c r="CJ162" s="122"/>
      <c r="CK162" s="122"/>
      <c r="CL162" s="122"/>
      <c r="CM162" s="122"/>
      <c r="CN162" s="122"/>
      <c r="CO162" s="123"/>
      <c r="CP162" s="121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3"/>
    </row>
    <row r="163" spans="1:108" s="37" customFormat="1" ht="31.5" customHeight="1">
      <c r="A163" s="175" t="s">
        <v>148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7"/>
      <c r="AT163" s="127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9"/>
      <c r="BJ163" s="121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2"/>
      <c r="BU163" s="122"/>
      <c r="BV163" s="122"/>
      <c r="BW163" s="122"/>
      <c r="BX163" s="122"/>
      <c r="BY163" s="122"/>
      <c r="BZ163" s="123"/>
      <c r="CA163" s="121"/>
      <c r="CB163" s="122"/>
      <c r="CC163" s="122"/>
      <c r="CD163" s="122"/>
      <c r="CE163" s="122"/>
      <c r="CF163" s="122"/>
      <c r="CG163" s="122"/>
      <c r="CH163" s="122"/>
      <c r="CI163" s="122"/>
      <c r="CJ163" s="122"/>
      <c r="CK163" s="122"/>
      <c r="CL163" s="122"/>
      <c r="CM163" s="122"/>
      <c r="CN163" s="122"/>
      <c r="CO163" s="123"/>
      <c r="CP163" s="115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7"/>
    </row>
    <row r="164" spans="1:108" s="37" customFormat="1" ht="14.25" customHeight="1">
      <c r="A164" s="124" t="s">
        <v>7</v>
      </c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6"/>
      <c r="AT164" s="127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9"/>
      <c r="BJ164" s="121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3"/>
      <c r="CA164" s="121"/>
      <c r="CB164" s="122"/>
      <c r="CC164" s="122"/>
      <c r="CD164" s="122"/>
      <c r="CE164" s="122"/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3"/>
      <c r="CP164" s="115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7"/>
    </row>
    <row r="165" spans="1:108" s="37" customFormat="1" ht="15" customHeight="1">
      <c r="A165" s="133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5"/>
      <c r="AT165" s="127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9"/>
      <c r="BJ165" s="121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22"/>
      <c r="BU165" s="122"/>
      <c r="BV165" s="122"/>
      <c r="BW165" s="122"/>
      <c r="BX165" s="122"/>
      <c r="BY165" s="122"/>
      <c r="BZ165" s="123"/>
      <c r="CA165" s="121"/>
      <c r="CB165" s="122"/>
      <c r="CC165" s="122"/>
      <c r="CD165" s="122"/>
      <c r="CE165" s="122"/>
      <c r="CF165" s="122"/>
      <c r="CG165" s="122"/>
      <c r="CH165" s="122"/>
      <c r="CI165" s="122"/>
      <c r="CJ165" s="122"/>
      <c r="CK165" s="122"/>
      <c r="CL165" s="122"/>
      <c r="CM165" s="122"/>
      <c r="CN165" s="122"/>
      <c r="CO165" s="123"/>
      <c r="CP165" s="115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7"/>
    </row>
    <row r="166" spans="1:108" s="6" customFormat="1" ht="15" customHeight="1">
      <c r="A166" s="36"/>
      <c r="B166" s="131" t="s">
        <v>108</v>
      </c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2"/>
      <c r="AT166" s="112">
        <v>222</v>
      </c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4"/>
      <c r="BJ166" s="115">
        <f>BJ167+BJ181</f>
        <v>4200</v>
      </c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7"/>
      <c r="CA166" s="115">
        <f>BJ166</f>
        <v>4200</v>
      </c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7"/>
      <c r="CP166" s="121"/>
      <c r="CQ166" s="122"/>
      <c r="CR166" s="122"/>
      <c r="CS166" s="122"/>
      <c r="CT166" s="122"/>
      <c r="CU166" s="122"/>
      <c r="CV166" s="122"/>
      <c r="CW166" s="122"/>
      <c r="CX166" s="122"/>
      <c r="CY166" s="122"/>
      <c r="CZ166" s="122"/>
      <c r="DA166" s="122"/>
      <c r="DB166" s="122"/>
      <c r="DC166" s="122"/>
      <c r="DD166" s="123"/>
    </row>
    <row r="167" spans="1:108" s="37" customFormat="1" ht="29.25" customHeight="1">
      <c r="A167" s="175" t="s">
        <v>146</v>
      </c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7"/>
      <c r="AT167" s="127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9"/>
      <c r="BJ167" s="115">
        <f>BJ169</f>
        <v>4200</v>
      </c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7"/>
      <c r="CA167" s="115">
        <f>BJ167</f>
        <v>4200</v>
      </c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7"/>
      <c r="CP167" s="115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7"/>
    </row>
    <row r="168" spans="1:108" s="37" customFormat="1" ht="14.25" customHeight="1">
      <c r="A168" s="124" t="s">
        <v>7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6"/>
      <c r="AT168" s="127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9"/>
      <c r="BJ168" s="121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3"/>
      <c r="CA168" s="121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3"/>
      <c r="CP168" s="115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7"/>
    </row>
    <row r="169" spans="1:108" s="37" customFormat="1" ht="14.25" customHeight="1">
      <c r="A169" s="124" t="s">
        <v>144</v>
      </c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6"/>
      <c r="AT169" s="127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9"/>
      <c r="BJ169" s="121">
        <f>BJ171</f>
        <v>4200</v>
      </c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2"/>
      <c r="BU169" s="122"/>
      <c r="BV169" s="122"/>
      <c r="BW169" s="122"/>
      <c r="BX169" s="122"/>
      <c r="BY169" s="122"/>
      <c r="BZ169" s="123"/>
      <c r="CA169" s="121">
        <f>BJ169</f>
        <v>4200</v>
      </c>
      <c r="CB169" s="122"/>
      <c r="CC169" s="122"/>
      <c r="CD169" s="122"/>
      <c r="CE169" s="122"/>
      <c r="CF169" s="122"/>
      <c r="CG169" s="122"/>
      <c r="CH169" s="122"/>
      <c r="CI169" s="122"/>
      <c r="CJ169" s="122"/>
      <c r="CK169" s="122"/>
      <c r="CL169" s="122"/>
      <c r="CM169" s="122"/>
      <c r="CN169" s="122"/>
      <c r="CO169" s="123"/>
      <c r="CP169" s="115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7"/>
    </row>
    <row r="170" spans="1:108" s="37" customFormat="1" ht="14.25" customHeight="1">
      <c r="A170" s="124" t="s">
        <v>145</v>
      </c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6"/>
      <c r="AT170" s="127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9"/>
      <c r="BJ170" s="121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22"/>
      <c r="BU170" s="122"/>
      <c r="BV170" s="122"/>
      <c r="BW170" s="122"/>
      <c r="BX170" s="122"/>
      <c r="BY170" s="122"/>
      <c r="BZ170" s="123"/>
      <c r="CA170" s="121"/>
      <c r="CB170" s="122"/>
      <c r="CC170" s="122"/>
      <c r="CD170" s="122"/>
      <c r="CE170" s="122"/>
      <c r="CF170" s="122"/>
      <c r="CG170" s="122"/>
      <c r="CH170" s="122"/>
      <c r="CI170" s="122"/>
      <c r="CJ170" s="122"/>
      <c r="CK170" s="122"/>
      <c r="CL170" s="122"/>
      <c r="CM170" s="122"/>
      <c r="CN170" s="122"/>
      <c r="CO170" s="123"/>
      <c r="CP170" s="115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7"/>
    </row>
    <row r="171" spans="1:108" s="37" customFormat="1" ht="14.25" customHeight="1">
      <c r="A171" s="124" t="s">
        <v>167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6"/>
      <c r="AT171" s="127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9"/>
      <c r="BJ171" s="121">
        <v>4200</v>
      </c>
      <c r="BK171" s="122"/>
      <c r="BL171" s="122"/>
      <c r="BM171" s="122"/>
      <c r="BN171" s="122"/>
      <c r="BO171" s="122"/>
      <c r="BP171" s="122"/>
      <c r="BQ171" s="122"/>
      <c r="BR171" s="122"/>
      <c r="BS171" s="122"/>
      <c r="BT171" s="122"/>
      <c r="BU171" s="122"/>
      <c r="BV171" s="122"/>
      <c r="BW171" s="122"/>
      <c r="BX171" s="122"/>
      <c r="BY171" s="122"/>
      <c r="BZ171" s="123"/>
      <c r="CA171" s="121">
        <f>BJ171</f>
        <v>4200</v>
      </c>
      <c r="CB171" s="122"/>
      <c r="CC171" s="122"/>
      <c r="CD171" s="122"/>
      <c r="CE171" s="122"/>
      <c r="CF171" s="122"/>
      <c r="CG171" s="122"/>
      <c r="CH171" s="122"/>
      <c r="CI171" s="122"/>
      <c r="CJ171" s="122"/>
      <c r="CK171" s="122"/>
      <c r="CL171" s="122"/>
      <c r="CM171" s="122"/>
      <c r="CN171" s="122"/>
      <c r="CO171" s="123"/>
      <c r="CP171" s="115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7"/>
    </row>
    <row r="172" spans="1:108" s="37" customFormat="1" ht="14.25" customHeight="1">
      <c r="A172" s="124" t="s">
        <v>170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6"/>
      <c r="AT172" s="127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9"/>
      <c r="BJ172" s="121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122"/>
      <c r="BU172" s="122"/>
      <c r="BV172" s="122"/>
      <c r="BW172" s="122"/>
      <c r="BX172" s="122"/>
      <c r="BY172" s="122"/>
      <c r="BZ172" s="123"/>
      <c r="CA172" s="121"/>
      <c r="CB172" s="122"/>
      <c r="CC172" s="122"/>
      <c r="CD172" s="122"/>
      <c r="CE172" s="122"/>
      <c r="CF172" s="122"/>
      <c r="CG172" s="122"/>
      <c r="CH172" s="122"/>
      <c r="CI172" s="122"/>
      <c r="CJ172" s="122"/>
      <c r="CK172" s="122"/>
      <c r="CL172" s="122"/>
      <c r="CM172" s="122"/>
      <c r="CN172" s="122"/>
      <c r="CO172" s="123"/>
      <c r="CP172" s="115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7"/>
    </row>
    <row r="173" spans="1:108" s="6" customFormat="1" ht="35.25" customHeight="1">
      <c r="A173" s="136" t="s">
        <v>142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8"/>
      <c r="AT173" s="112" t="s">
        <v>20</v>
      </c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4"/>
      <c r="BJ173" s="115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7"/>
      <c r="CA173" s="115">
        <f>BJ173</f>
        <v>0</v>
      </c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7"/>
      <c r="CP173" s="121"/>
      <c r="CQ173" s="122"/>
      <c r="CR173" s="122"/>
      <c r="CS173" s="122"/>
      <c r="CT173" s="122"/>
      <c r="CU173" s="122"/>
      <c r="CV173" s="122"/>
      <c r="CW173" s="122"/>
      <c r="CX173" s="122"/>
      <c r="CY173" s="122"/>
      <c r="CZ173" s="122"/>
      <c r="DA173" s="122"/>
      <c r="DB173" s="122"/>
      <c r="DC173" s="122"/>
      <c r="DD173" s="123"/>
    </row>
    <row r="174" spans="1:108" s="6" customFormat="1" ht="18" customHeight="1">
      <c r="A174" s="145" t="s">
        <v>7</v>
      </c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7"/>
      <c r="AT174" s="112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4"/>
      <c r="BJ174" s="121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22"/>
      <c r="BU174" s="122"/>
      <c r="BV174" s="122"/>
      <c r="BW174" s="122"/>
      <c r="BX174" s="122"/>
      <c r="BY174" s="122"/>
      <c r="BZ174" s="123"/>
      <c r="CA174" s="121"/>
      <c r="CB174" s="122"/>
      <c r="CC174" s="122"/>
      <c r="CD174" s="122"/>
      <c r="CE174" s="122"/>
      <c r="CF174" s="122"/>
      <c r="CG174" s="122"/>
      <c r="CH174" s="122"/>
      <c r="CI174" s="122"/>
      <c r="CJ174" s="122"/>
      <c r="CK174" s="122"/>
      <c r="CL174" s="122"/>
      <c r="CM174" s="122"/>
      <c r="CN174" s="122"/>
      <c r="CO174" s="123"/>
      <c r="CP174" s="121"/>
      <c r="CQ174" s="122"/>
      <c r="CR174" s="122"/>
      <c r="CS174" s="122"/>
      <c r="CT174" s="122"/>
      <c r="CU174" s="122"/>
      <c r="CV174" s="122"/>
      <c r="CW174" s="122"/>
      <c r="CX174" s="122"/>
      <c r="CY174" s="122"/>
      <c r="CZ174" s="122"/>
      <c r="DA174" s="122"/>
      <c r="DB174" s="122"/>
      <c r="DC174" s="122"/>
      <c r="DD174" s="123"/>
    </row>
    <row r="175" spans="1:108" s="6" customFormat="1" ht="29.25" customHeight="1">
      <c r="A175" s="148" t="s">
        <v>182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50"/>
      <c r="AT175" s="112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4"/>
      <c r="BJ175" s="121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2"/>
      <c r="BU175" s="122"/>
      <c r="BV175" s="122"/>
      <c r="BW175" s="122"/>
      <c r="BX175" s="122"/>
      <c r="BY175" s="122"/>
      <c r="BZ175" s="123"/>
      <c r="CA175" s="121">
        <f aca="true" t="shared" si="7" ref="CA175:CA180">BJ175</f>
        <v>0</v>
      </c>
      <c r="CB175" s="122"/>
      <c r="CC175" s="122"/>
      <c r="CD175" s="122"/>
      <c r="CE175" s="122"/>
      <c r="CF175" s="122"/>
      <c r="CG175" s="122"/>
      <c r="CH175" s="122"/>
      <c r="CI175" s="122"/>
      <c r="CJ175" s="122"/>
      <c r="CK175" s="122"/>
      <c r="CL175" s="122"/>
      <c r="CM175" s="122"/>
      <c r="CN175" s="122"/>
      <c r="CO175" s="123"/>
      <c r="CP175" s="121"/>
      <c r="CQ175" s="122"/>
      <c r="CR175" s="122"/>
      <c r="CS175" s="122"/>
      <c r="CT175" s="122"/>
      <c r="CU175" s="122"/>
      <c r="CV175" s="122"/>
      <c r="CW175" s="122"/>
      <c r="CX175" s="122"/>
      <c r="CY175" s="122"/>
      <c r="CZ175" s="122"/>
      <c r="DA175" s="122"/>
      <c r="DB175" s="122"/>
      <c r="DC175" s="122"/>
      <c r="DD175" s="123"/>
    </row>
    <row r="176" spans="1:108" s="6" customFormat="1" ht="18" customHeight="1">
      <c r="A176" s="141" t="s">
        <v>144</v>
      </c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3"/>
      <c r="AT176" s="112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4"/>
      <c r="BJ176" s="121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22"/>
      <c r="BU176" s="122"/>
      <c r="BV176" s="122"/>
      <c r="BW176" s="122"/>
      <c r="BX176" s="122"/>
      <c r="BY176" s="122"/>
      <c r="BZ176" s="123"/>
      <c r="CA176" s="121">
        <f t="shared" si="7"/>
        <v>0</v>
      </c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122"/>
      <c r="CN176" s="122"/>
      <c r="CO176" s="123"/>
      <c r="CP176" s="121"/>
      <c r="CQ176" s="122"/>
      <c r="CR176" s="122"/>
      <c r="CS176" s="122"/>
      <c r="CT176" s="122"/>
      <c r="CU176" s="122"/>
      <c r="CV176" s="122"/>
      <c r="CW176" s="122"/>
      <c r="CX176" s="122"/>
      <c r="CY176" s="122"/>
      <c r="CZ176" s="122"/>
      <c r="DA176" s="122"/>
      <c r="DB176" s="122"/>
      <c r="DC176" s="122"/>
      <c r="DD176" s="123"/>
    </row>
    <row r="177" spans="1:108" s="6" customFormat="1" ht="18" customHeight="1">
      <c r="A177" s="144" t="s">
        <v>183</v>
      </c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90"/>
      <c r="AT177" s="112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4"/>
      <c r="BJ177" s="121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22"/>
      <c r="BU177" s="122"/>
      <c r="BV177" s="122"/>
      <c r="BW177" s="122"/>
      <c r="BX177" s="122"/>
      <c r="BY177" s="122"/>
      <c r="BZ177" s="123"/>
      <c r="CA177" s="121">
        <f t="shared" si="7"/>
        <v>0</v>
      </c>
      <c r="CB177" s="122"/>
      <c r="CC177" s="122"/>
      <c r="CD177" s="122"/>
      <c r="CE177" s="122"/>
      <c r="CF177" s="122"/>
      <c r="CG177" s="122"/>
      <c r="CH177" s="122"/>
      <c r="CI177" s="122"/>
      <c r="CJ177" s="122"/>
      <c r="CK177" s="122"/>
      <c r="CL177" s="122"/>
      <c r="CM177" s="122"/>
      <c r="CN177" s="122"/>
      <c r="CO177" s="123"/>
      <c r="CP177" s="121"/>
      <c r="CQ177" s="122"/>
      <c r="CR177" s="122"/>
      <c r="CS177" s="122"/>
      <c r="CT177" s="122"/>
      <c r="CU177" s="122"/>
      <c r="CV177" s="122"/>
      <c r="CW177" s="122"/>
      <c r="CX177" s="122"/>
      <c r="CY177" s="122"/>
      <c r="CZ177" s="122"/>
      <c r="DA177" s="122"/>
      <c r="DB177" s="122"/>
      <c r="DC177" s="122"/>
      <c r="DD177" s="123"/>
    </row>
    <row r="178" spans="1:108" s="6" customFormat="1" ht="18" customHeight="1">
      <c r="A178" s="141" t="s">
        <v>144</v>
      </c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3"/>
      <c r="AT178" s="112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4"/>
      <c r="BJ178" s="121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2"/>
      <c r="BU178" s="122"/>
      <c r="BV178" s="122"/>
      <c r="BW178" s="122"/>
      <c r="BX178" s="122"/>
      <c r="BY178" s="122"/>
      <c r="BZ178" s="123"/>
      <c r="CA178" s="121">
        <f t="shared" si="7"/>
        <v>0</v>
      </c>
      <c r="CB178" s="122"/>
      <c r="CC178" s="122"/>
      <c r="CD178" s="122"/>
      <c r="CE178" s="122"/>
      <c r="CF178" s="122"/>
      <c r="CG178" s="122"/>
      <c r="CH178" s="122"/>
      <c r="CI178" s="122"/>
      <c r="CJ178" s="122"/>
      <c r="CK178" s="122"/>
      <c r="CL178" s="122"/>
      <c r="CM178" s="122"/>
      <c r="CN178" s="122"/>
      <c r="CO178" s="123"/>
      <c r="CP178" s="121"/>
      <c r="CQ178" s="122"/>
      <c r="CR178" s="122"/>
      <c r="CS178" s="122"/>
      <c r="CT178" s="122"/>
      <c r="CU178" s="122"/>
      <c r="CV178" s="122"/>
      <c r="CW178" s="122"/>
      <c r="CX178" s="122"/>
      <c r="CY178" s="122"/>
      <c r="CZ178" s="122"/>
      <c r="DA178" s="122"/>
      <c r="DB178" s="122"/>
      <c r="DC178" s="122"/>
      <c r="DD178" s="123"/>
    </row>
    <row r="179" spans="1:108" s="6" customFormat="1" ht="18" customHeight="1">
      <c r="A179" s="144" t="s">
        <v>186</v>
      </c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90"/>
      <c r="AT179" s="112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4"/>
      <c r="BJ179" s="121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22"/>
      <c r="BU179" s="122"/>
      <c r="BV179" s="122"/>
      <c r="BW179" s="122"/>
      <c r="BX179" s="122"/>
      <c r="BY179" s="122"/>
      <c r="BZ179" s="123"/>
      <c r="CA179" s="121">
        <f t="shared" si="7"/>
        <v>0</v>
      </c>
      <c r="CB179" s="122"/>
      <c r="CC179" s="122"/>
      <c r="CD179" s="122"/>
      <c r="CE179" s="122"/>
      <c r="CF179" s="122"/>
      <c r="CG179" s="122"/>
      <c r="CH179" s="122"/>
      <c r="CI179" s="122"/>
      <c r="CJ179" s="122"/>
      <c r="CK179" s="122"/>
      <c r="CL179" s="122"/>
      <c r="CM179" s="122"/>
      <c r="CN179" s="122"/>
      <c r="CO179" s="123"/>
      <c r="CP179" s="121"/>
      <c r="CQ179" s="122"/>
      <c r="CR179" s="122"/>
      <c r="CS179" s="122"/>
      <c r="CT179" s="122"/>
      <c r="CU179" s="122"/>
      <c r="CV179" s="122"/>
      <c r="CW179" s="122"/>
      <c r="CX179" s="122"/>
      <c r="CY179" s="122"/>
      <c r="CZ179" s="122"/>
      <c r="DA179" s="122"/>
      <c r="DB179" s="122"/>
      <c r="DC179" s="122"/>
      <c r="DD179" s="123"/>
    </row>
    <row r="180" spans="1:108" s="6" customFormat="1" ht="17.25" customHeight="1">
      <c r="A180" s="141" t="s">
        <v>144</v>
      </c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3"/>
      <c r="AT180" s="112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4"/>
      <c r="BJ180" s="121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3"/>
      <c r="CA180" s="121">
        <f t="shared" si="7"/>
        <v>0</v>
      </c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3"/>
      <c r="CP180" s="121"/>
      <c r="CQ180" s="122"/>
      <c r="CR180" s="122"/>
      <c r="CS180" s="12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3"/>
    </row>
    <row r="181" spans="1:108" s="37" customFormat="1" ht="28.5" customHeight="1">
      <c r="A181" s="175" t="s">
        <v>148</v>
      </c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7"/>
      <c r="AT181" s="127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9"/>
      <c r="BJ181" s="121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2"/>
      <c r="BU181" s="122"/>
      <c r="BV181" s="122"/>
      <c r="BW181" s="122"/>
      <c r="BX181" s="122"/>
      <c r="BY181" s="122"/>
      <c r="BZ181" s="123"/>
      <c r="CA181" s="121"/>
      <c r="CB181" s="122"/>
      <c r="CC181" s="122"/>
      <c r="CD181" s="122"/>
      <c r="CE181" s="122"/>
      <c r="CF181" s="122"/>
      <c r="CG181" s="122"/>
      <c r="CH181" s="122"/>
      <c r="CI181" s="122"/>
      <c r="CJ181" s="122"/>
      <c r="CK181" s="122"/>
      <c r="CL181" s="122"/>
      <c r="CM181" s="122"/>
      <c r="CN181" s="122"/>
      <c r="CO181" s="123"/>
      <c r="CP181" s="115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7"/>
    </row>
    <row r="182" spans="1:108" s="37" customFormat="1" ht="14.25" customHeight="1">
      <c r="A182" s="124" t="s">
        <v>7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6"/>
      <c r="AT182" s="127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9"/>
      <c r="BJ182" s="121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3"/>
      <c r="CA182" s="121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3"/>
      <c r="CP182" s="115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7"/>
    </row>
    <row r="183" spans="1:108" s="37" customFormat="1" ht="15" customHeight="1">
      <c r="A183" s="133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5"/>
      <c r="AT183" s="127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9"/>
      <c r="BJ183" s="121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3"/>
      <c r="CA183" s="121"/>
      <c r="CB183" s="122"/>
      <c r="CC183" s="122"/>
      <c r="CD183" s="122"/>
      <c r="CE183" s="122"/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3"/>
      <c r="CP183" s="115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7"/>
    </row>
    <row r="184" spans="1:108" s="6" customFormat="1" ht="15" customHeight="1">
      <c r="A184" s="36"/>
      <c r="B184" s="131" t="s">
        <v>109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2"/>
      <c r="AT184" s="112">
        <v>223</v>
      </c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4"/>
      <c r="BJ184" s="115">
        <f>BJ185+BJ199</f>
        <v>1692723</v>
      </c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7"/>
      <c r="CA184" s="115">
        <f>BJ184</f>
        <v>1692723</v>
      </c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7"/>
      <c r="CP184" s="121"/>
      <c r="CQ184" s="122"/>
      <c r="CR184" s="122"/>
      <c r="CS184" s="12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3"/>
    </row>
    <row r="185" spans="1:108" s="37" customFormat="1" ht="30.75" customHeight="1">
      <c r="A185" s="175" t="s">
        <v>146</v>
      </c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7"/>
      <c r="AT185" s="127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9"/>
      <c r="BJ185" s="115">
        <f>BJ187</f>
        <v>1692723</v>
      </c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7"/>
      <c r="CA185" s="115">
        <f>BJ185</f>
        <v>1692723</v>
      </c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7"/>
      <c r="CP185" s="115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7"/>
    </row>
    <row r="186" spans="1:108" s="37" customFormat="1" ht="14.25" customHeight="1">
      <c r="A186" s="124" t="s">
        <v>7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6"/>
      <c r="AT186" s="127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9"/>
      <c r="BJ186" s="121"/>
      <c r="BK186" s="122"/>
      <c r="BL186" s="122"/>
      <c r="BM186" s="122"/>
      <c r="BN186" s="122"/>
      <c r="BO186" s="122"/>
      <c r="BP186" s="122"/>
      <c r="BQ186" s="122"/>
      <c r="BR186" s="122"/>
      <c r="BS186" s="122"/>
      <c r="BT186" s="122"/>
      <c r="BU186" s="122"/>
      <c r="BV186" s="122"/>
      <c r="BW186" s="122"/>
      <c r="BX186" s="122"/>
      <c r="BY186" s="122"/>
      <c r="BZ186" s="123"/>
      <c r="CA186" s="121"/>
      <c r="CB186" s="122"/>
      <c r="CC186" s="122"/>
      <c r="CD186" s="122"/>
      <c r="CE186" s="122"/>
      <c r="CF186" s="122"/>
      <c r="CG186" s="122"/>
      <c r="CH186" s="122"/>
      <c r="CI186" s="122"/>
      <c r="CJ186" s="122"/>
      <c r="CK186" s="122"/>
      <c r="CL186" s="122"/>
      <c r="CM186" s="122"/>
      <c r="CN186" s="122"/>
      <c r="CO186" s="123"/>
      <c r="CP186" s="115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7"/>
    </row>
    <row r="187" spans="1:108" s="37" customFormat="1" ht="14.25" customHeight="1">
      <c r="A187" s="124" t="s">
        <v>144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6"/>
      <c r="AT187" s="127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9"/>
      <c r="BJ187" s="121">
        <v>1692723</v>
      </c>
      <c r="BK187" s="122"/>
      <c r="BL187" s="122"/>
      <c r="BM187" s="122"/>
      <c r="BN187" s="122"/>
      <c r="BO187" s="122"/>
      <c r="BP187" s="122"/>
      <c r="BQ187" s="122"/>
      <c r="BR187" s="122"/>
      <c r="BS187" s="122"/>
      <c r="BT187" s="122"/>
      <c r="BU187" s="122"/>
      <c r="BV187" s="122"/>
      <c r="BW187" s="122"/>
      <c r="BX187" s="122"/>
      <c r="BY187" s="122"/>
      <c r="BZ187" s="123"/>
      <c r="CA187" s="121">
        <f>BJ187</f>
        <v>1692723</v>
      </c>
      <c r="CB187" s="122"/>
      <c r="CC187" s="122"/>
      <c r="CD187" s="122"/>
      <c r="CE187" s="122"/>
      <c r="CF187" s="122"/>
      <c r="CG187" s="122"/>
      <c r="CH187" s="122"/>
      <c r="CI187" s="122"/>
      <c r="CJ187" s="122"/>
      <c r="CK187" s="122"/>
      <c r="CL187" s="122"/>
      <c r="CM187" s="122"/>
      <c r="CN187" s="122"/>
      <c r="CO187" s="123"/>
      <c r="CP187" s="115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7"/>
    </row>
    <row r="188" spans="1:108" s="37" customFormat="1" ht="14.25" customHeight="1">
      <c r="A188" s="124" t="s">
        <v>145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6"/>
      <c r="AT188" s="127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9"/>
      <c r="BJ188" s="121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22"/>
      <c r="BU188" s="122"/>
      <c r="BV188" s="122"/>
      <c r="BW188" s="122"/>
      <c r="BX188" s="122"/>
      <c r="BY188" s="122"/>
      <c r="BZ188" s="123"/>
      <c r="CA188" s="121"/>
      <c r="CB188" s="122"/>
      <c r="CC188" s="122"/>
      <c r="CD188" s="122"/>
      <c r="CE188" s="122"/>
      <c r="CF188" s="122"/>
      <c r="CG188" s="122"/>
      <c r="CH188" s="122"/>
      <c r="CI188" s="122"/>
      <c r="CJ188" s="122"/>
      <c r="CK188" s="122"/>
      <c r="CL188" s="122"/>
      <c r="CM188" s="122"/>
      <c r="CN188" s="122"/>
      <c r="CO188" s="123"/>
      <c r="CP188" s="115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7"/>
    </row>
    <row r="189" spans="1:108" s="37" customFormat="1" ht="14.25" customHeight="1">
      <c r="A189" s="124" t="s">
        <v>167</v>
      </c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6"/>
      <c r="AT189" s="127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9"/>
      <c r="BJ189" s="121">
        <v>1692723</v>
      </c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22"/>
      <c r="BU189" s="122"/>
      <c r="BV189" s="122"/>
      <c r="BW189" s="122"/>
      <c r="BX189" s="122"/>
      <c r="BY189" s="122"/>
      <c r="BZ189" s="123"/>
      <c r="CA189" s="121">
        <f>BJ189</f>
        <v>1692723</v>
      </c>
      <c r="CB189" s="122"/>
      <c r="CC189" s="122"/>
      <c r="CD189" s="122"/>
      <c r="CE189" s="122"/>
      <c r="CF189" s="122"/>
      <c r="CG189" s="122"/>
      <c r="CH189" s="122"/>
      <c r="CI189" s="122"/>
      <c r="CJ189" s="122"/>
      <c r="CK189" s="122"/>
      <c r="CL189" s="122"/>
      <c r="CM189" s="122"/>
      <c r="CN189" s="122"/>
      <c r="CO189" s="123"/>
      <c r="CP189" s="115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7"/>
    </row>
    <row r="190" spans="1:108" s="37" customFormat="1" ht="14.25" customHeight="1">
      <c r="A190" s="124" t="s">
        <v>170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6"/>
      <c r="AT190" s="127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9"/>
      <c r="BJ190" s="121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3"/>
      <c r="CA190" s="121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3"/>
      <c r="CP190" s="115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7"/>
    </row>
    <row r="191" spans="1:108" s="6" customFormat="1" ht="35.25" customHeight="1">
      <c r="A191" s="136" t="s">
        <v>142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8"/>
      <c r="AT191" s="112" t="s">
        <v>20</v>
      </c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4"/>
      <c r="BJ191" s="115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7"/>
      <c r="CA191" s="115">
        <f>BJ191</f>
        <v>0</v>
      </c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7"/>
      <c r="CP191" s="121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3"/>
    </row>
    <row r="192" spans="1:108" s="6" customFormat="1" ht="18" customHeight="1">
      <c r="A192" s="145" t="s">
        <v>7</v>
      </c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7"/>
      <c r="AT192" s="112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4"/>
      <c r="BJ192" s="121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22"/>
      <c r="BU192" s="122"/>
      <c r="BV192" s="122"/>
      <c r="BW192" s="122"/>
      <c r="BX192" s="122"/>
      <c r="BY192" s="122"/>
      <c r="BZ192" s="123"/>
      <c r="CA192" s="121"/>
      <c r="CB192" s="122"/>
      <c r="CC192" s="122"/>
      <c r="CD192" s="122"/>
      <c r="CE192" s="122"/>
      <c r="CF192" s="122"/>
      <c r="CG192" s="122"/>
      <c r="CH192" s="122"/>
      <c r="CI192" s="122"/>
      <c r="CJ192" s="122"/>
      <c r="CK192" s="122"/>
      <c r="CL192" s="122"/>
      <c r="CM192" s="122"/>
      <c r="CN192" s="122"/>
      <c r="CO192" s="123"/>
      <c r="CP192" s="121"/>
      <c r="CQ192" s="122"/>
      <c r="CR192" s="122"/>
      <c r="CS192" s="122"/>
      <c r="CT192" s="122"/>
      <c r="CU192" s="122"/>
      <c r="CV192" s="122"/>
      <c r="CW192" s="122"/>
      <c r="CX192" s="122"/>
      <c r="CY192" s="122"/>
      <c r="CZ192" s="122"/>
      <c r="DA192" s="122"/>
      <c r="DB192" s="122"/>
      <c r="DC192" s="122"/>
      <c r="DD192" s="123"/>
    </row>
    <row r="193" spans="1:108" s="6" customFormat="1" ht="29.25" customHeight="1">
      <c r="A193" s="148" t="s">
        <v>182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50"/>
      <c r="AT193" s="112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4"/>
      <c r="BJ193" s="121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2"/>
      <c r="BU193" s="122"/>
      <c r="BV193" s="122"/>
      <c r="BW193" s="122"/>
      <c r="BX193" s="122"/>
      <c r="BY193" s="122"/>
      <c r="BZ193" s="123"/>
      <c r="CA193" s="121">
        <f aca="true" t="shared" si="8" ref="CA193:CA198">BJ193</f>
        <v>0</v>
      </c>
      <c r="CB193" s="122"/>
      <c r="CC193" s="122"/>
      <c r="CD193" s="122"/>
      <c r="CE193" s="122"/>
      <c r="CF193" s="122"/>
      <c r="CG193" s="122"/>
      <c r="CH193" s="122"/>
      <c r="CI193" s="122"/>
      <c r="CJ193" s="122"/>
      <c r="CK193" s="122"/>
      <c r="CL193" s="122"/>
      <c r="CM193" s="122"/>
      <c r="CN193" s="122"/>
      <c r="CO193" s="123"/>
      <c r="CP193" s="121"/>
      <c r="CQ193" s="122"/>
      <c r="CR193" s="122"/>
      <c r="CS193" s="122"/>
      <c r="CT193" s="122"/>
      <c r="CU193" s="122"/>
      <c r="CV193" s="122"/>
      <c r="CW193" s="122"/>
      <c r="CX193" s="122"/>
      <c r="CY193" s="122"/>
      <c r="CZ193" s="122"/>
      <c r="DA193" s="122"/>
      <c r="DB193" s="122"/>
      <c r="DC193" s="122"/>
      <c r="DD193" s="123"/>
    </row>
    <row r="194" spans="1:108" s="6" customFormat="1" ht="18" customHeight="1">
      <c r="A194" s="141" t="s">
        <v>144</v>
      </c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3"/>
      <c r="AT194" s="112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4"/>
      <c r="BJ194" s="121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3"/>
      <c r="CA194" s="121">
        <f t="shared" si="8"/>
        <v>0</v>
      </c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3"/>
      <c r="CP194" s="121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3"/>
    </row>
    <row r="195" spans="1:108" s="6" customFormat="1" ht="18" customHeight="1">
      <c r="A195" s="144" t="s">
        <v>183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90"/>
      <c r="AT195" s="112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4"/>
      <c r="BJ195" s="121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22"/>
      <c r="BU195" s="122"/>
      <c r="BV195" s="122"/>
      <c r="BW195" s="122"/>
      <c r="BX195" s="122"/>
      <c r="BY195" s="122"/>
      <c r="BZ195" s="123"/>
      <c r="CA195" s="121">
        <f t="shared" si="8"/>
        <v>0</v>
      </c>
      <c r="CB195" s="122"/>
      <c r="CC195" s="122"/>
      <c r="CD195" s="122"/>
      <c r="CE195" s="122"/>
      <c r="CF195" s="122"/>
      <c r="CG195" s="122"/>
      <c r="CH195" s="122"/>
      <c r="CI195" s="122"/>
      <c r="CJ195" s="122"/>
      <c r="CK195" s="122"/>
      <c r="CL195" s="122"/>
      <c r="CM195" s="122"/>
      <c r="CN195" s="122"/>
      <c r="CO195" s="123"/>
      <c r="CP195" s="121"/>
      <c r="CQ195" s="122"/>
      <c r="CR195" s="122"/>
      <c r="CS195" s="122"/>
      <c r="CT195" s="122"/>
      <c r="CU195" s="122"/>
      <c r="CV195" s="122"/>
      <c r="CW195" s="122"/>
      <c r="CX195" s="122"/>
      <c r="CY195" s="122"/>
      <c r="CZ195" s="122"/>
      <c r="DA195" s="122"/>
      <c r="DB195" s="122"/>
      <c r="DC195" s="122"/>
      <c r="DD195" s="123"/>
    </row>
    <row r="196" spans="1:108" s="6" customFormat="1" ht="18" customHeight="1">
      <c r="A196" s="141" t="s">
        <v>144</v>
      </c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3"/>
      <c r="AT196" s="112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4"/>
      <c r="BJ196" s="121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2"/>
      <c r="BU196" s="122"/>
      <c r="BV196" s="122"/>
      <c r="BW196" s="122"/>
      <c r="BX196" s="122"/>
      <c r="BY196" s="122"/>
      <c r="BZ196" s="123"/>
      <c r="CA196" s="121">
        <f t="shared" si="8"/>
        <v>0</v>
      </c>
      <c r="CB196" s="122"/>
      <c r="CC196" s="122"/>
      <c r="CD196" s="122"/>
      <c r="CE196" s="122"/>
      <c r="CF196" s="122"/>
      <c r="CG196" s="122"/>
      <c r="CH196" s="122"/>
      <c r="CI196" s="122"/>
      <c r="CJ196" s="122"/>
      <c r="CK196" s="122"/>
      <c r="CL196" s="122"/>
      <c r="CM196" s="122"/>
      <c r="CN196" s="122"/>
      <c r="CO196" s="123"/>
      <c r="CP196" s="121"/>
      <c r="CQ196" s="122"/>
      <c r="CR196" s="122"/>
      <c r="CS196" s="122"/>
      <c r="CT196" s="122"/>
      <c r="CU196" s="122"/>
      <c r="CV196" s="122"/>
      <c r="CW196" s="122"/>
      <c r="CX196" s="122"/>
      <c r="CY196" s="122"/>
      <c r="CZ196" s="122"/>
      <c r="DA196" s="122"/>
      <c r="DB196" s="122"/>
      <c r="DC196" s="122"/>
      <c r="DD196" s="123"/>
    </row>
    <row r="197" spans="1:108" s="6" customFormat="1" ht="18" customHeight="1">
      <c r="A197" s="144" t="s">
        <v>186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90"/>
      <c r="AT197" s="112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4"/>
      <c r="BJ197" s="121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22"/>
      <c r="BU197" s="122"/>
      <c r="BV197" s="122"/>
      <c r="BW197" s="122"/>
      <c r="BX197" s="122"/>
      <c r="BY197" s="122"/>
      <c r="BZ197" s="123"/>
      <c r="CA197" s="121">
        <f t="shared" si="8"/>
        <v>0</v>
      </c>
      <c r="CB197" s="122"/>
      <c r="CC197" s="122"/>
      <c r="CD197" s="122"/>
      <c r="CE197" s="122"/>
      <c r="CF197" s="122"/>
      <c r="CG197" s="122"/>
      <c r="CH197" s="122"/>
      <c r="CI197" s="122"/>
      <c r="CJ197" s="122"/>
      <c r="CK197" s="122"/>
      <c r="CL197" s="122"/>
      <c r="CM197" s="122"/>
      <c r="CN197" s="122"/>
      <c r="CO197" s="123"/>
      <c r="CP197" s="121"/>
      <c r="CQ197" s="122"/>
      <c r="CR197" s="122"/>
      <c r="CS197" s="122"/>
      <c r="CT197" s="122"/>
      <c r="CU197" s="122"/>
      <c r="CV197" s="122"/>
      <c r="CW197" s="122"/>
      <c r="CX197" s="122"/>
      <c r="CY197" s="122"/>
      <c r="CZ197" s="122"/>
      <c r="DA197" s="122"/>
      <c r="DB197" s="122"/>
      <c r="DC197" s="122"/>
      <c r="DD197" s="123"/>
    </row>
    <row r="198" spans="1:108" s="6" customFormat="1" ht="17.25" customHeight="1">
      <c r="A198" s="141" t="s">
        <v>144</v>
      </c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3"/>
      <c r="AT198" s="112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4"/>
      <c r="BJ198" s="121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22"/>
      <c r="BU198" s="122"/>
      <c r="BV198" s="122"/>
      <c r="BW198" s="122"/>
      <c r="BX198" s="122"/>
      <c r="BY198" s="122"/>
      <c r="BZ198" s="123"/>
      <c r="CA198" s="121">
        <f t="shared" si="8"/>
        <v>0</v>
      </c>
      <c r="CB198" s="122"/>
      <c r="CC198" s="122"/>
      <c r="CD198" s="122"/>
      <c r="CE198" s="122"/>
      <c r="CF198" s="122"/>
      <c r="CG198" s="122"/>
      <c r="CH198" s="122"/>
      <c r="CI198" s="122"/>
      <c r="CJ198" s="122"/>
      <c r="CK198" s="122"/>
      <c r="CL198" s="122"/>
      <c r="CM198" s="122"/>
      <c r="CN198" s="122"/>
      <c r="CO198" s="123"/>
      <c r="CP198" s="121"/>
      <c r="CQ198" s="122"/>
      <c r="CR198" s="122"/>
      <c r="CS198" s="122"/>
      <c r="CT198" s="122"/>
      <c r="CU198" s="122"/>
      <c r="CV198" s="122"/>
      <c r="CW198" s="122"/>
      <c r="CX198" s="122"/>
      <c r="CY198" s="122"/>
      <c r="CZ198" s="122"/>
      <c r="DA198" s="122"/>
      <c r="DB198" s="122"/>
      <c r="DC198" s="122"/>
      <c r="DD198" s="123"/>
    </row>
    <row r="199" spans="1:108" s="37" customFormat="1" ht="31.5" customHeight="1">
      <c r="A199" s="175" t="s">
        <v>148</v>
      </c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7"/>
      <c r="AT199" s="127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9"/>
      <c r="BJ199" s="121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2"/>
      <c r="BU199" s="122"/>
      <c r="BV199" s="122"/>
      <c r="BW199" s="122"/>
      <c r="BX199" s="122"/>
      <c r="BY199" s="122"/>
      <c r="BZ199" s="123"/>
      <c r="CA199" s="121"/>
      <c r="CB199" s="122"/>
      <c r="CC199" s="122"/>
      <c r="CD199" s="122"/>
      <c r="CE199" s="122"/>
      <c r="CF199" s="122"/>
      <c r="CG199" s="122"/>
      <c r="CH199" s="122"/>
      <c r="CI199" s="122"/>
      <c r="CJ199" s="122"/>
      <c r="CK199" s="122"/>
      <c r="CL199" s="122"/>
      <c r="CM199" s="122"/>
      <c r="CN199" s="122"/>
      <c r="CO199" s="123"/>
      <c r="CP199" s="115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7"/>
    </row>
    <row r="200" spans="1:108" s="37" customFormat="1" ht="14.25" customHeight="1">
      <c r="A200" s="124" t="s">
        <v>7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6"/>
      <c r="AT200" s="127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9"/>
      <c r="BJ200" s="121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22"/>
      <c r="BU200" s="122"/>
      <c r="BV200" s="122"/>
      <c r="BW200" s="122"/>
      <c r="BX200" s="122"/>
      <c r="BY200" s="122"/>
      <c r="BZ200" s="123"/>
      <c r="CA200" s="121"/>
      <c r="CB200" s="122"/>
      <c r="CC200" s="122"/>
      <c r="CD200" s="122"/>
      <c r="CE200" s="122"/>
      <c r="CF200" s="122"/>
      <c r="CG200" s="122"/>
      <c r="CH200" s="122"/>
      <c r="CI200" s="122"/>
      <c r="CJ200" s="122"/>
      <c r="CK200" s="122"/>
      <c r="CL200" s="122"/>
      <c r="CM200" s="122"/>
      <c r="CN200" s="122"/>
      <c r="CO200" s="123"/>
      <c r="CP200" s="115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7"/>
    </row>
    <row r="201" spans="1:108" s="37" customFormat="1" ht="15" customHeight="1">
      <c r="A201" s="133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5"/>
      <c r="AT201" s="127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9"/>
      <c r="BJ201" s="121"/>
      <c r="BK201" s="122"/>
      <c r="BL201" s="122"/>
      <c r="BM201" s="122"/>
      <c r="BN201" s="122"/>
      <c r="BO201" s="122"/>
      <c r="BP201" s="122"/>
      <c r="BQ201" s="122"/>
      <c r="BR201" s="122"/>
      <c r="BS201" s="122"/>
      <c r="BT201" s="122"/>
      <c r="BU201" s="122"/>
      <c r="BV201" s="122"/>
      <c r="BW201" s="122"/>
      <c r="BX201" s="122"/>
      <c r="BY201" s="122"/>
      <c r="BZ201" s="123"/>
      <c r="CA201" s="121"/>
      <c r="CB201" s="122"/>
      <c r="CC201" s="122"/>
      <c r="CD201" s="122"/>
      <c r="CE201" s="122"/>
      <c r="CF201" s="122"/>
      <c r="CG201" s="122"/>
      <c r="CH201" s="122"/>
      <c r="CI201" s="122"/>
      <c r="CJ201" s="122"/>
      <c r="CK201" s="122"/>
      <c r="CL201" s="122"/>
      <c r="CM201" s="122"/>
      <c r="CN201" s="122"/>
      <c r="CO201" s="123"/>
      <c r="CP201" s="115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7"/>
    </row>
    <row r="202" spans="1:108" s="6" customFormat="1" ht="30" customHeight="1">
      <c r="A202" s="36"/>
      <c r="B202" s="131" t="s">
        <v>110</v>
      </c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2"/>
      <c r="AT202" s="112">
        <v>224</v>
      </c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4"/>
      <c r="BJ202" s="121"/>
      <c r="BK202" s="122"/>
      <c r="BL202" s="122"/>
      <c r="BM202" s="122"/>
      <c r="BN202" s="122"/>
      <c r="BO202" s="122"/>
      <c r="BP202" s="122"/>
      <c r="BQ202" s="122"/>
      <c r="BR202" s="122"/>
      <c r="BS202" s="122"/>
      <c r="BT202" s="122"/>
      <c r="BU202" s="122"/>
      <c r="BV202" s="122"/>
      <c r="BW202" s="122"/>
      <c r="BX202" s="122"/>
      <c r="BY202" s="122"/>
      <c r="BZ202" s="123"/>
      <c r="CA202" s="121"/>
      <c r="CB202" s="122"/>
      <c r="CC202" s="122"/>
      <c r="CD202" s="122"/>
      <c r="CE202" s="122"/>
      <c r="CF202" s="122"/>
      <c r="CG202" s="122"/>
      <c r="CH202" s="122"/>
      <c r="CI202" s="122"/>
      <c r="CJ202" s="122"/>
      <c r="CK202" s="122"/>
      <c r="CL202" s="122"/>
      <c r="CM202" s="122"/>
      <c r="CN202" s="122"/>
      <c r="CO202" s="123"/>
      <c r="CP202" s="121"/>
      <c r="CQ202" s="122"/>
      <c r="CR202" s="122"/>
      <c r="CS202" s="122"/>
      <c r="CT202" s="122"/>
      <c r="CU202" s="122"/>
      <c r="CV202" s="122"/>
      <c r="CW202" s="122"/>
      <c r="CX202" s="122"/>
      <c r="CY202" s="122"/>
      <c r="CZ202" s="122"/>
      <c r="DA202" s="122"/>
      <c r="DB202" s="122"/>
      <c r="DC202" s="122"/>
      <c r="DD202" s="123"/>
    </row>
    <row r="203" spans="1:108" s="37" customFormat="1" ht="29.25" customHeight="1">
      <c r="A203" s="175" t="s">
        <v>146</v>
      </c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7"/>
      <c r="AT203" s="127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9"/>
      <c r="BJ203" s="121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22"/>
      <c r="BU203" s="122"/>
      <c r="BV203" s="122"/>
      <c r="BW203" s="122"/>
      <c r="BX203" s="122"/>
      <c r="BY203" s="122"/>
      <c r="BZ203" s="123"/>
      <c r="CA203" s="121"/>
      <c r="CB203" s="122"/>
      <c r="CC203" s="122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3"/>
      <c r="CP203" s="115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7"/>
    </row>
    <row r="204" spans="1:108" s="37" customFormat="1" ht="14.25" customHeight="1">
      <c r="A204" s="124" t="s">
        <v>7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6"/>
      <c r="AT204" s="127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9"/>
      <c r="BJ204" s="121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3"/>
      <c r="CA204" s="121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3"/>
      <c r="CP204" s="115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7"/>
    </row>
    <row r="205" spans="1:108" s="37" customFormat="1" ht="14.25" customHeight="1">
      <c r="A205" s="124" t="s">
        <v>144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6"/>
      <c r="AT205" s="127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9"/>
      <c r="BJ205" s="121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2"/>
      <c r="BU205" s="122"/>
      <c r="BV205" s="122"/>
      <c r="BW205" s="122"/>
      <c r="BX205" s="122"/>
      <c r="BY205" s="122"/>
      <c r="BZ205" s="123"/>
      <c r="CA205" s="121"/>
      <c r="CB205" s="122"/>
      <c r="CC205" s="122"/>
      <c r="CD205" s="122"/>
      <c r="CE205" s="122"/>
      <c r="CF205" s="122"/>
      <c r="CG205" s="122"/>
      <c r="CH205" s="122"/>
      <c r="CI205" s="122"/>
      <c r="CJ205" s="122"/>
      <c r="CK205" s="122"/>
      <c r="CL205" s="122"/>
      <c r="CM205" s="122"/>
      <c r="CN205" s="122"/>
      <c r="CO205" s="123"/>
      <c r="CP205" s="115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7"/>
    </row>
    <row r="206" spans="1:108" s="37" customFormat="1" ht="14.25" customHeight="1">
      <c r="A206" s="124" t="s">
        <v>145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6"/>
      <c r="AT206" s="127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9"/>
      <c r="BJ206" s="121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3"/>
      <c r="CA206" s="121"/>
      <c r="CB206" s="122"/>
      <c r="CC206" s="122"/>
      <c r="CD206" s="122"/>
      <c r="CE206" s="122"/>
      <c r="CF206" s="122"/>
      <c r="CG206" s="122"/>
      <c r="CH206" s="122"/>
      <c r="CI206" s="122"/>
      <c r="CJ206" s="122"/>
      <c r="CK206" s="122"/>
      <c r="CL206" s="122"/>
      <c r="CM206" s="122"/>
      <c r="CN206" s="122"/>
      <c r="CO206" s="123"/>
      <c r="CP206" s="115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7"/>
    </row>
    <row r="207" spans="1:108" s="37" customFormat="1" ht="14.25" customHeight="1">
      <c r="A207" s="124" t="s">
        <v>167</v>
      </c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6"/>
      <c r="AT207" s="127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9"/>
      <c r="BJ207" s="121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22"/>
      <c r="BU207" s="122"/>
      <c r="BV207" s="122"/>
      <c r="BW207" s="122"/>
      <c r="BX207" s="122"/>
      <c r="BY207" s="122"/>
      <c r="BZ207" s="123"/>
      <c r="CA207" s="121"/>
      <c r="CB207" s="122"/>
      <c r="CC207" s="122"/>
      <c r="CD207" s="122"/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3"/>
      <c r="CP207" s="115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7"/>
    </row>
    <row r="208" spans="1:108" s="37" customFormat="1" ht="14.25" customHeight="1">
      <c r="A208" s="124" t="s">
        <v>170</v>
      </c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6"/>
      <c r="AT208" s="127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9"/>
      <c r="BJ208" s="121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3"/>
      <c r="CA208" s="121"/>
      <c r="CB208" s="122"/>
      <c r="CC208" s="122"/>
      <c r="CD208" s="122"/>
      <c r="CE208" s="122"/>
      <c r="CF208" s="122"/>
      <c r="CG208" s="122"/>
      <c r="CH208" s="122"/>
      <c r="CI208" s="122"/>
      <c r="CJ208" s="122"/>
      <c r="CK208" s="122"/>
      <c r="CL208" s="122"/>
      <c r="CM208" s="122"/>
      <c r="CN208" s="122"/>
      <c r="CO208" s="123"/>
      <c r="CP208" s="115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7"/>
    </row>
    <row r="209" spans="1:108" s="6" customFormat="1" ht="27.75" customHeight="1">
      <c r="A209" s="136" t="s">
        <v>142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8"/>
      <c r="AT209" s="112" t="s">
        <v>20</v>
      </c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4"/>
      <c r="BJ209" s="115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7"/>
      <c r="CA209" s="115">
        <f>BJ209</f>
        <v>0</v>
      </c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7"/>
      <c r="CP209" s="121"/>
      <c r="CQ209" s="122"/>
      <c r="CR209" s="122"/>
      <c r="CS209" s="122"/>
      <c r="CT209" s="122"/>
      <c r="CU209" s="122"/>
      <c r="CV209" s="122"/>
      <c r="CW209" s="122"/>
      <c r="CX209" s="122"/>
      <c r="CY209" s="122"/>
      <c r="CZ209" s="122"/>
      <c r="DA209" s="122"/>
      <c r="DB209" s="122"/>
      <c r="DC209" s="122"/>
      <c r="DD209" s="123"/>
    </row>
    <row r="210" spans="1:108" s="6" customFormat="1" ht="18" customHeight="1">
      <c r="A210" s="145" t="s">
        <v>7</v>
      </c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7"/>
      <c r="AT210" s="112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4"/>
      <c r="BJ210" s="121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22"/>
      <c r="BU210" s="122"/>
      <c r="BV210" s="122"/>
      <c r="BW210" s="122"/>
      <c r="BX210" s="122"/>
      <c r="BY210" s="122"/>
      <c r="BZ210" s="123"/>
      <c r="CA210" s="121"/>
      <c r="CB210" s="122"/>
      <c r="CC210" s="122"/>
      <c r="CD210" s="122"/>
      <c r="CE210" s="122"/>
      <c r="CF210" s="122"/>
      <c r="CG210" s="122"/>
      <c r="CH210" s="122"/>
      <c r="CI210" s="122"/>
      <c r="CJ210" s="122"/>
      <c r="CK210" s="122"/>
      <c r="CL210" s="122"/>
      <c r="CM210" s="122"/>
      <c r="CN210" s="122"/>
      <c r="CO210" s="123"/>
      <c r="CP210" s="121"/>
      <c r="CQ210" s="122"/>
      <c r="CR210" s="122"/>
      <c r="CS210" s="122"/>
      <c r="CT210" s="122"/>
      <c r="CU210" s="122"/>
      <c r="CV210" s="122"/>
      <c r="CW210" s="122"/>
      <c r="CX210" s="122"/>
      <c r="CY210" s="122"/>
      <c r="CZ210" s="122"/>
      <c r="DA210" s="122"/>
      <c r="DB210" s="122"/>
      <c r="DC210" s="122"/>
      <c r="DD210" s="123"/>
    </row>
    <row r="211" spans="1:108" s="6" customFormat="1" ht="29.25" customHeight="1">
      <c r="A211" s="148" t="s">
        <v>182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50"/>
      <c r="AT211" s="112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4"/>
      <c r="BJ211" s="121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2"/>
      <c r="BU211" s="122"/>
      <c r="BV211" s="122"/>
      <c r="BW211" s="122"/>
      <c r="BX211" s="122"/>
      <c r="BY211" s="122"/>
      <c r="BZ211" s="123"/>
      <c r="CA211" s="121">
        <f aca="true" t="shared" si="9" ref="CA211:CA216">BJ211</f>
        <v>0</v>
      </c>
      <c r="CB211" s="122"/>
      <c r="CC211" s="122"/>
      <c r="CD211" s="122"/>
      <c r="CE211" s="122"/>
      <c r="CF211" s="122"/>
      <c r="CG211" s="122"/>
      <c r="CH211" s="122"/>
      <c r="CI211" s="122"/>
      <c r="CJ211" s="122"/>
      <c r="CK211" s="122"/>
      <c r="CL211" s="122"/>
      <c r="CM211" s="122"/>
      <c r="CN211" s="122"/>
      <c r="CO211" s="123"/>
      <c r="CP211" s="121"/>
      <c r="CQ211" s="122"/>
      <c r="CR211" s="122"/>
      <c r="CS211" s="122"/>
      <c r="CT211" s="122"/>
      <c r="CU211" s="122"/>
      <c r="CV211" s="122"/>
      <c r="CW211" s="122"/>
      <c r="CX211" s="122"/>
      <c r="CY211" s="122"/>
      <c r="CZ211" s="122"/>
      <c r="DA211" s="122"/>
      <c r="DB211" s="122"/>
      <c r="DC211" s="122"/>
      <c r="DD211" s="123"/>
    </row>
    <row r="212" spans="1:108" s="6" customFormat="1" ht="18" customHeight="1">
      <c r="A212" s="141" t="s">
        <v>144</v>
      </c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3"/>
      <c r="AT212" s="112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4"/>
      <c r="BJ212" s="121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22"/>
      <c r="BU212" s="122"/>
      <c r="BV212" s="122"/>
      <c r="BW212" s="122"/>
      <c r="BX212" s="122"/>
      <c r="BY212" s="122"/>
      <c r="BZ212" s="123"/>
      <c r="CA212" s="121">
        <f t="shared" si="9"/>
        <v>0</v>
      </c>
      <c r="CB212" s="122"/>
      <c r="CC212" s="122"/>
      <c r="CD212" s="122"/>
      <c r="CE212" s="122"/>
      <c r="CF212" s="122"/>
      <c r="CG212" s="122"/>
      <c r="CH212" s="122"/>
      <c r="CI212" s="122"/>
      <c r="CJ212" s="122"/>
      <c r="CK212" s="122"/>
      <c r="CL212" s="122"/>
      <c r="CM212" s="122"/>
      <c r="CN212" s="122"/>
      <c r="CO212" s="123"/>
      <c r="CP212" s="121"/>
      <c r="CQ212" s="122"/>
      <c r="CR212" s="122"/>
      <c r="CS212" s="122"/>
      <c r="CT212" s="122"/>
      <c r="CU212" s="122"/>
      <c r="CV212" s="122"/>
      <c r="CW212" s="122"/>
      <c r="CX212" s="122"/>
      <c r="CY212" s="122"/>
      <c r="CZ212" s="122"/>
      <c r="DA212" s="122"/>
      <c r="DB212" s="122"/>
      <c r="DC212" s="122"/>
      <c r="DD212" s="123"/>
    </row>
    <row r="213" spans="1:108" s="6" customFormat="1" ht="30.75" customHeight="1">
      <c r="A213" s="144" t="s">
        <v>183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90"/>
      <c r="AT213" s="112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4"/>
      <c r="BJ213" s="121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22"/>
      <c r="BU213" s="122"/>
      <c r="BV213" s="122"/>
      <c r="BW213" s="122"/>
      <c r="BX213" s="122"/>
      <c r="BY213" s="122"/>
      <c r="BZ213" s="123"/>
      <c r="CA213" s="121">
        <f t="shared" si="9"/>
        <v>0</v>
      </c>
      <c r="CB213" s="122"/>
      <c r="CC213" s="122"/>
      <c r="CD213" s="122"/>
      <c r="CE213" s="122"/>
      <c r="CF213" s="122"/>
      <c r="CG213" s="122"/>
      <c r="CH213" s="122"/>
      <c r="CI213" s="122"/>
      <c r="CJ213" s="122"/>
      <c r="CK213" s="122"/>
      <c r="CL213" s="122"/>
      <c r="CM213" s="122"/>
      <c r="CN213" s="122"/>
      <c r="CO213" s="123"/>
      <c r="CP213" s="121"/>
      <c r="CQ213" s="122"/>
      <c r="CR213" s="122"/>
      <c r="CS213" s="122"/>
      <c r="CT213" s="122"/>
      <c r="CU213" s="122"/>
      <c r="CV213" s="122"/>
      <c r="CW213" s="122"/>
      <c r="CX213" s="122"/>
      <c r="CY213" s="122"/>
      <c r="CZ213" s="122"/>
      <c r="DA213" s="122"/>
      <c r="DB213" s="122"/>
      <c r="DC213" s="122"/>
      <c r="DD213" s="123"/>
    </row>
    <row r="214" spans="1:108" s="6" customFormat="1" ht="18" customHeight="1">
      <c r="A214" s="141" t="s">
        <v>144</v>
      </c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  <c r="AN214" s="142"/>
      <c r="AO214" s="142"/>
      <c r="AP214" s="142"/>
      <c r="AQ214" s="142"/>
      <c r="AR214" s="142"/>
      <c r="AS214" s="143"/>
      <c r="AT214" s="112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4"/>
      <c r="BJ214" s="121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2"/>
      <c r="BU214" s="122"/>
      <c r="BV214" s="122"/>
      <c r="BW214" s="122"/>
      <c r="BX214" s="122"/>
      <c r="BY214" s="122"/>
      <c r="BZ214" s="123"/>
      <c r="CA214" s="121">
        <f t="shared" si="9"/>
        <v>0</v>
      </c>
      <c r="CB214" s="122"/>
      <c r="CC214" s="122"/>
      <c r="CD214" s="122"/>
      <c r="CE214" s="122"/>
      <c r="CF214" s="122"/>
      <c r="CG214" s="122"/>
      <c r="CH214" s="122"/>
      <c r="CI214" s="122"/>
      <c r="CJ214" s="122"/>
      <c r="CK214" s="122"/>
      <c r="CL214" s="122"/>
      <c r="CM214" s="122"/>
      <c r="CN214" s="122"/>
      <c r="CO214" s="123"/>
      <c r="CP214" s="121"/>
      <c r="CQ214" s="122"/>
      <c r="CR214" s="122"/>
      <c r="CS214" s="122"/>
      <c r="CT214" s="122"/>
      <c r="CU214" s="122"/>
      <c r="CV214" s="122"/>
      <c r="CW214" s="122"/>
      <c r="CX214" s="122"/>
      <c r="CY214" s="122"/>
      <c r="CZ214" s="122"/>
      <c r="DA214" s="122"/>
      <c r="DB214" s="122"/>
      <c r="DC214" s="122"/>
      <c r="DD214" s="123"/>
    </row>
    <row r="215" spans="1:108" s="6" customFormat="1" ht="18" customHeight="1">
      <c r="A215" s="144" t="s">
        <v>186</v>
      </c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90"/>
      <c r="AT215" s="112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4"/>
      <c r="BJ215" s="121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22"/>
      <c r="BU215" s="122"/>
      <c r="BV215" s="122"/>
      <c r="BW215" s="122"/>
      <c r="BX215" s="122"/>
      <c r="BY215" s="122"/>
      <c r="BZ215" s="123"/>
      <c r="CA215" s="121">
        <f t="shared" si="9"/>
        <v>0</v>
      </c>
      <c r="CB215" s="122"/>
      <c r="CC215" s="122"/>
      <c r="CD215" s="122"/>
      <c r="CE215" s="122"/>
      <c r="CF215" s="122"/>
      <c r="CG215" s="122"/>
      <c r="CH215" s="122"/>
      <c r="CI215" s="122"/>
      <c r="CJ215" s="122"/>
      <c r="CK215" s="122"/>
      <c r="CL215" s="122"/>
      <c r="CM215" s="122"/>
      <c r="CN215" s="122"/>
      <c r="CO215" s="123"/>
      <c r="CP215" s="121"/>
      <c r="CQ215" s="122"/>
      <c r="CR215" s="122"/>
      <c r="CS215" s="122"/>
      <c r="CT215" s="122"/>
      <c r="CU215" s="122"/>
      <c r="CV215" s="122"/>
      <c r="CW215" s="122"/>
      <c r="CX215" s="122"/>
      <c r="CY215" s="122"/>
      <c r="CZ215" s="122"/>
      <c r="DA215" s="122"/>
      <c r="DB215" s="122"/>
      <c r="DC215" s="122"/>
      <c r="DD215" s="123"/>
    </row>
    <row r="216" spans="1:108" s="6" customFormat="1" ht="17.25" customHeight="1">
      <c r="A216" s="141" t="s">
        <v>144</v>
      </c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42"/>
      <c r="AK216" s="142"/>
      <c r="AL216" s="142"/>
      <c r="AM216" s="142"/>
      <c r="AN216" s="142"/>
      <c r="AO216" s="142"/>
      <c r="AP216" s="142"/>
      <c r="AQ216" s="142"/>
      <c r="AR216" s="142"/>
      <c r="AS216" s="143"/>
      <c r="AT216" s="112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4"/>
      <c r="BJ216" s="121"/>
      <c r="BK216" s="122"/>
      <c r="BL216" s="122"/>
      <c r="BM216" s="122"/>
      <c r="BN216" s="122"/>
      <c r="BO216" s="122"/>
      <c r="BP216" s="122"/>
      <c r="BQ216" s="122"/>
      <c r="BR216" s="122"/>
      <c r="BS216" s="122"/>
      <c r="BT216" s="122"/>
      <c r="BU216" s="122"/>
      <c r="BV216" s="122"/>
      <c r="BW216" s="122"/>
      <c r="BX216" s="122"/>
      <c r="BY216" s="122"/>
      <c r="BZ216" s="123"/>
      <c r="CA216" s="121">
        <f t="shared" si="9"/>
        <v>0</v>
      </c>
      <c r="CB216" s="122"/>
      <c r="CC216" s="122"/>
      <c r="CD216" s="122"/>
      <c r="CE216" s="122"/>
      <c r="CF216" s="122"/>
      <c r="CG216" s="122"/>
      <c r="CH216" s="122"/>
      <c r="CI216" s="122"/>
      <c r="CJ216" s="122"/>
      <c r="CK216" s="122"/>
      <c r="CL216" s="122"/>
      <c r="CM216" s="122"/>
      <c r="CN216" s="122"/>
      <c r="CO216" s="123"/>
      <c r="CP216" s="121"/>
      <c r="CQ216" s="122"/>
      <c r="CR216" s="122"/>
      <c r="CS216" s="122"/>
      <c r="CT216" s="122"/>
      <c r="CU216" s="122"/>
      <c r="CV216" s="122"/>
      <c r="CW216" s="122"/>
      <c r="CX216" s="122"/>
      <c r="CY216" s="122"/>
      <c r="CZ216" s="122"/>
      <c r="DA216" s="122"/>
      <c r="DB216" s="122"/>
      <c r="DC216" s="122"/>
      <c r="DD216" s="123"/>
    </row>
    <row r="217" spans="1:108" s="37" customFormat="1" ht="31.5" customHeight="1">
      <c r="A217" s="175" t="s">
        <v>148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  <c r="AR217" s="176"/>
      <c r="AS217" s="177"/>
      <c r="AT217" s="127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9"/>
      <c r="BJ217" s="121"/>
      <c r="BK217" s="122"/>
      <c r="BL217" s="122"/>
      <c r="BM217" s="122"/>
      <c r="BN217" s="122"/>
      <c r="BO217" s="122"/>
      <c r="BP217" s="122"/>
      <c r="BQ217" s="122"/>
      <c r="BR217" s="122"/>
      <c r="BS217" s="122"/>
      <c r="BT217" s="122"/>
      <c r="BU217" s="122"/>
      <c r="BV217" s="122"/>
      <c r="BW217" s="122"/>
      <c r="BX217" s="122"/>
      <c r="BY217" s="122"/>
      <c r="BZ217" s="123"/>
      <c r="CA217" s="121"/>
      <c r="CB217" s="122"/>
      <c r="CC217" s="122"/>
      <c r="CD217" s="122"/>
      <c r="CE217" s="122"/>
      <c r="CF217" s="122"/>
      <c r="CG217" s="122"/>
      <c r="CH217" s="122"/>
      <c r="CI217" s="122"/>
      <c r="CJ217" s="122"/>
      <c r="CK217" s="122"/>
      <c r="CL217" s="122"/>
      <c r="CM217" s="122"/>
      <c r="CN217" s="122"/>
      <c r="CO217" s="123"/>
      <c r="CP217" s="115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7"/>
    </row>
    <row r="218" spans="1:108" s="37" customFormat="1" ht="14.25" customHeight="1">
      <c r="A218" s="124" t="s">
        <v>7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6"/>
      <c r="AT218" s="127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9"/>
      <c r="BJ218" s="121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22"/>
      <c r="BU218" s="122"/>
      <c r="BV218" s="122"/>
      <c r="BW218" s="122"/>
      <c r="BX218" s="122"/>
      <c r="BY218" s="122"/>
      <c r="BZ218" s="123"/>
      <c r="CA218" s="121"/>
      <c r="CB218" s="122"/>
      <c r="CC218" s="122"/>
      <c r="CD218" s="122"/>
      <c r="CE218" s="122"/>
      <c r="CF218" s="122"/>
      <c r="CG218" s="122"/>
      <c r="CH218" s="122"/>
      <c r="CI218" s="122"/>
      <c r="CJ218" s="122"/>
      <c r="CK218" s="122"/>
      <c r="CL218" s="122"/>
      <c r="CM218" s="122"/>
      <c r="CN218" s="122"/>
      <c r="CO218" s="123"/>
      <c r="CP218" s="115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7"/>
    </row>
    <row r="219" spans="1:108" s="37" customFormat="1" ht="14.25" customHeight="1">
      <c r="A219" s="133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5"/>
      <c r="AT219" s="127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9"/>
      <c r="BJ219" s="121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22"/>
      <c r="BU219" s="122"/>
      <c r="BV219" s="122"/>
      <c r="BW219" s="122"/>
      <c r="BX219" s="122"/>
      <c r="BY219" s="122"/>
      <c r="BZ219" s="123"/>
      <c r="CA219" s="121"/>
      <c r="CB219" s="122"/>
      <c r="CC219" s="122"/>
      <c r="CD219" s="122"/>
      <c r="CE219" s="122"/>
      <c r="CF219" s="122"/>
      <c r="CG219" s="122"/>
      <c r="CH219" s="122"/>
      <c r="CI219" s="122"/>
      <c r="CJ219" s="122"/>
      <c r="CK219" s="122"/>
      <c r="CL219" s="122"/>
      <c r="CM219" s="122"/>
      <c r="CN219" s="122"/>
      <c r="CO219" s="123"/>
      <c r="CP219" s="115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7"/>
    </row>
    <row r="220" spans="1:108" s="6" customFormat="1" ht="32.25" customHeight="1">
      <c r="A220" s="36"/>
      <c r="B220" s="131" t="s">
        <v>111</v>
      </c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2"/>
      <c r="AT220" s="112">
        <v>225</v>
      </c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4"/>
      <c r="BJ220" s="115">
        <f>BJ221+BJ233+BJ227</f>
        <v>151219</v>
      </c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7"/>
      <c r="CA220" s="115">
        <f>BJ220</f>
        <v>151219</v>
      </c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7"/>
      <c r="CP220" s="121"/>
      <c r="CQ220" s="122"/>
      <c r="CR220" s="122"/>
      <c r="CS220" s="122"/>
      <c r="CT220" s="122"/>
      <c r="CU220" s="122"/>
      <c r="CV220" s="122"/>
      <c r="CW220" s="122"/>
      <c r="CX220" s="122"/>
      <c r="CY220" s="122"/>
      <c r="CZ220" s="122"/>
      <c r="DA220" s="122"/>
      <c r="DB220" s="122"/>
      <c r="DC220" s="122"/>
      <c r="DD220" s="123"/>
    </row>
    <row r="221" spans="1:108" s="37" customFormat="1" ht="28.5" customHeight="1">
      <c r="A221" s="175" t="s">
        <v>146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7"/>
      <c r="AT221" s="127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9"/>
      <c r="BJ221" s="115">
        <f>BJ223</f>
        <v>146419</v>
      </c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7"/>
      <c r="CA221" s="115">
        <f>BJ221</f>
        <v>146419</v>
      </c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7"/>
      <c r="CP221" s="115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7"/>
    </row>
    <row r="222" spans="1:108" s="37" customFormat="1" ht="14.25" customHeight="1">
      <c r="A222" s="124" t="s">
        <v>7</v>
      </c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6"/>
      <c r="AT222" s="127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9"/>
      <c r="BJ222" s="121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22"/>
      <c r="BU222" s="122"/>
      <c r="BV222" s="122"/>
      <c r="BW222" s="122"/>
      <c r="BX222" s="122"/>
      <c r="BY222" s="122"/>
      <c r="BZ222" s="123"/>
      <c r="CA222" s="121"/>
      <c r="CB222" s="122"/>
      <c r="CC222" s="122"/>
      <c r="CD222" s="122"/>
      <c r="CE222" s="122"/>
      <c r="CF222" s="122"/>
      <c r="CG222" s="122"/>
      <c r="CH222" s="122"/>
      <c r="CI222" s="122"/>
      <c r="CJ222" s="122"/>
      <c r="CK222" s="122"/>
      <c r="CL222" s="122"/>
      <c r="CM222" s="122"/>
      <c r="CN222" s="122"/>
      <c r="CO222" s="123"/>
      <c r="CP222" s="115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7"/>
    </row>
    <row r="223" spans="1:108" s="37" customFormat="1" ht="14.25" customHeight="1">
      <c r="A223" s="124" t="s">
        <v>144</v>
      </c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6"/>
      <c r="AT223" s="127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9"/>
      <c r="BJ223" s="121">
        <v>146419</v>
      </c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2"/>
      <c r="BU223" s="122"/>
      <c r="BV223" s="122"/>
      <c r="BW223" s="122"/>
      <c r="BX223" s="122"/>
      <c r="BY223" s="122"/>
      <c r="BZ223" s="123"/>
      <c r="CA223" s="121">
        <f>BJ223</f>
        <v>146419</v>
      </c>
      <c r="CB223" s="122"/>
      <c r="CC223" s="122"/>
      <c r="CD223" s="122"/>
      <c r="CE223" s="122"/>
      <c r="CF223" s="122"/>
      <c r="CG223" s="122"/>
      <c r="CH223" s="122"/>
      <c r="CI223" s="122"/>
      <c r="CJ223" s="122"/>
      <c r="CK223" s="122"/>
      <c r="CL223" s="122"/>
      <c r="CM223" s="122"/>
      <c r="CN223" s="122"/>
      <c r="CO223" s="123"/>
      <c r="CP223" s="115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7"/>
    </row>
    <row r="224" spans="1:108" s="37" customFormat="1" ht="14.25" customHeight="1">
      <c r="A224" s="124" t="s">
        <v>145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6"/>
      <c r="AT224" s="127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9"/>
      <c r="BJ224" s="121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22"/>
      <c r="BU224" s="122"/>
      <c r="BV224" s="122"/>
      <c r="BW224" s="122"/>
      <c r="BX224" s="122"/>
      <c r="BY224" s="122"/>
      <c r="BZ224" s="123"/>
      <c r="CA224" s="121"/>
      <c r="CB224" s="122"/>
      <c r="CC224" s="122"/>
      <c r="CD224" s="122"/>
      <c r="CE224" s="122"/>
      <c r="CF224" s="122"/>
      <c r="CG224" s="122"/>
      <c r="CH224" s="122"/>
      <c r="CI224" s="122"/>
      <c r="CJ224" s="122"/>
      <c r="CK224" s="122"/>
      <c r="CL224" s="122"/>
      <c r="CM224" s="122"/>
      <c r="CN224" s="122"/>
      <c r="CO224" s="123"/>
      <c r="CP224" s="115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7"/>
    </row>
    <row r="225" spans="1:108" s="37" customFormat="1" ht="14.25" customHeight="1">
      <c r="A225" s="124" t="s">
        <v>167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6"/>
      <c r="AT225" s="127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9"/>
      <c r="BJ225" s="121">
        <v>146419</v>
      </c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22"/>
      <c r="BU225" s="122"/>
      <c r="BV225" s="122"/>
      <c r="BW225" s="122"/>
      <c r="BX225" s="122"/>
      <c r="BY225" s="122"/>
      <c r="BZ225" s="123"/>
      <c r="CA225" s="121">
        <f>BJ225</f>
        <v>146419</v>
      </c>
      <c r="CB225" s="122"/>
      <c r="CC225" s="122"/>
      <c r="CD225" s="122"/>
      <c r="CE225" s="122"/>
      <c r="CF225" s="122"/>
      <c r="CG225" s="122"/>
      <c r="CH225" s="122"/>
      <c r="CI225" s="122"/>
      <c r="CJ225" s="122"/>
      <c r="CK225" s="122"/>
      <c r="CL225" s="122"/>
      <c r="CM225" s="122"/>
      <c r="CN225" s="122"/>
      <c r="CO225" s="123"/>
      <c r="CP225" s="115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7"/>
    </row>
    <row r="226" spans="1:108" s="37" customFormat="1" ht="14.25" customHeight="1">
      <c r="A226" s="124" t="s">
        <v>170</v>
      </c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6"/>
      <c r="AT226" s="127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9"/>
      <c r="BJ226" s="121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2"/>
      <c r="BU226" s="122"/>
      <c r="BV226" s="122"/>
      <c r="BW226" s="122"/>
      <c r="BX226" s="122"/>
      <c r="BY226" s="122"/>
      <c r="BZ226" s="123"/>
      <c r="CA226" s="121"/>
      <c r="CB226" s="122"/>
      <c r="CC226" s="122"/>
      <c r="CD226" s="122"/>
      <c r="CE226" s="122"/>
      <c r="CF226" s="122"/>
      <c r="CG226" s="122"/>
      <c r="CH226" s="122"/>
      <c r="CI226" s="122"/>
      <c r="CJ226" s="122"/>
      <c r="CK226" s="122"/>
      <c r="CL226" s="122"/>
      <c r="CM226" s="122"/>
      <c r="CN226" s="122"/>
      <c r="CO226" s="123"/>
      <c r="CP226" s="115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7"/>
    </row>
    <row r="227" spans="1:108" s="6" customFormat="1" ht="28.5" customHeight="1">
      <c r="A227" s="136" t="s">
        <v>142</v>
      </c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8"/>
      <c r="AT227" s="112" t="s">
        <v>20</v>
      </c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4"/>
      <c r="BJ227" s="115">
        <f>BJ229</f>
        <v>4800</v>
      </c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7"/>
      <c r="CA227" s="115">
        <f>BJ227</f>
        <v>4800</v>
      </c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7"/>
      <c r="CP227" s="121"/>
      <c r="CQ227" s="122"/>
      <c r="CR227" s="122"/>
      <c r="CS227" s="122"/>
      <c r="CT227" s="122"/>
      <c r="CU227" s="122"/>
      <c r="CV227" s="122"/>
      <c r="CW227" s="122"/>
      <c r="CX227" s="122"/>
      <c r="CY227" s="122"/>
      <c r="CZ227" s="122"/>
      <c r="DA227" s="122"/>
      <c r="DB227" s="122"/>
      <c r="DC227" s="122"/>
      <c r="DD227" s="123"/>
    </row>
    <row r="228" spans="1:108" s="6" customFormat="1" ht="18" customHeight="1">
      <c r="A228" s="145" t="s">
        <v>7</v>
      </c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7"/>
      <c r="AT228" s="112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4"/>
      <c r="BJ228" s="121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22"/>
      <c r="BU228" s="122"/>
      <c r="BV228" s="122"/>
      <c r="BW228" s="122"/>
      <c r="BX228" s="122"/>
      <c r="BY228" s="122"/>
      <c r="BZ228" s="123"/>
      <c r="CA228" s="121"/>
      <c r="CB228" s="122"/>
      <c r="CC228" s="122"/>
      <c r="CD228" s="122"/>
      <c r="CE228" s="122"/>
      <c r="CF228" s="122"/>
      <c r="CG228" s="122"/>
      <c r="CH228" s="122"/>
      <c r="CI228" s="122"/>
      <c r="CJ228" s="122"/>
      <c r="CK228" s="122"/>
      <c r="CL228" s="122"/>
      <c r="CM228" s="122"/>
      <c r="CN228" s="122"/>
      <c r="CO228" s="123"/>
      <c r="CP228" s="121"/>
      <c r="CQ228" s="122"/>
      <c r="CR228" s="122"/>
      <c r="CS228" s="122"/>
      <c r="CT228" s="122"/>
      <c r="CU228" s="122"/>
      <c r="CV228" s="122"/>
      <c r="CW228" s="122"/>
      <c r="CX228" s="122"/>
      <c r="CY228" s="122"/>
      <c r="CZ228" s="122"/>
      <c r="DA228" s="122"/>
      <c r="DB228" s="122"/>
      <c r="DC228" s="122"/>
      <c r="DD228" s="123"/>
    </row>
    <row r="229" spans="1:108" s="6" customFormat="1" ht="29.25" customHeight="1">
      <c r="A229" s="148" t="s">
        <v>182</v>
      </c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50"/>
      <c r="AT229" s="112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4"/>
      <c r="BJ229" s="121">
        <v>4800</v>
      </c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2"/>
      <c r="BU229" s="122"/>
      <c r="BV229" s="122"/>
      <c r="BW229" s="122"/>
      <c r="BX229" s="122"/>
      <c r="BY229" s="122"/>
      <c r="BZ229" s="123"/>
      <c r="CA229" s="121">
        <f>BJ229</f>
        <v>4800</v>
      </c>
      <c r="CB229" s="122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2"/>
      <c r="CN229" s="122"/>
      <c r="CO229" s="123"/>
      <c r="CP229" s="121"/>
      <c r="CQ229" s="122"/>
      <c r="CR229" s="122"/>
      <c r="CS229" s="122"/>
      <c r="CT229" s="122"/>
      <c r="CU229" s="122"/>
      <c r="CV229" s="122"/>
      <c r="CW229" s="122"/>
      <c r="CX229" s="122"/>
      <c r="CY229" s="122"/>
      <c r="CZ229" s="122"/>
      <c r="DA229" s="122"/>
      <c r="DB229" s="122"/>
      <c r="DC229" s="122"/>
      <c r="DD229" s="123"/>
    </row>
    <row r="230" spans="1:108" s="6" customFormat="1" ht="17.25" customHeight="1">
      <c r="A230" s="141" t="s">
        <v>144</v>
      </c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3"/>
      <c r="AT230" s="112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4"/>
      <c r="BJ230" s="121">
        <v>4800</v>
      </c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22"/>
      <c r="BU230" s="122"/>
      <c r="BV230" s="122"/>
      <c r="BW230" s="122"/>
      <c r="BX230" s="122"/>
      <c r="BY230" s="122"/>
      <c r="BZ230" s="123"/>
      <c r="CA230" s="121">
        <f>BJ230</f>
        <v>4800</v>
      </c>
      <c r="CB230" s="122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3"/>
      <c r="CP230" s="121"/>
      <c r="CQ230" s="122"/>
      <c r="CR230" s="122"/>
      <c r="CS230" s="122"/>
      <c r="CT230" s="122"/>
      <c r="CU230" s="122"/>
      <c r="CV230" s="122"/>
      <c r="CW230" s="122"/>
      <c r="CX230" s="122"/>
      <c r="CY230" s="122"/>
      <c r="CZ230" s="122"/>
      <c r="DA230" s="122"/>
      <c r="DB230" s="122"/>
      <c r="DC230" s="122"/>
      <c r="DD230" s="123"/>
    </row>
    <row r="231" spans="1:108" s="6" customFormat="1" ht="30" customHeight="1">
      <c r="A231" s="144" t="s">
        <v>183</v>
      </c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90"/>
      <c r="AT231" s="112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4"/>
      <c r="BJ231" s="121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  <c r="BZ231" s="123"/>
      <c r="CA231" s="121"/>
      <c r="CB231" s="122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2"/>
      <c r="CN231" s="122"/>
      <c r="CO231" s="123"/>
      <c r="CP231" s="121"/>
      <c r="CQ231" s="122"/>
      <c r="CR231" s="122"/>
      <c r="CS231" s="122"/>
      <c r="CT231" s="122"/>
      <c r="CU231" s="122"/>
      <c r="CV231" s="122"/>
      <c r="CW231" s="122"/>
      <c r="CX231" s="122"/>
      <c r="CY231" s="122"/>
      <c r="CZ231" s="122"/>
      <c r="DA231" s="122"/>
      <c r="DB231" s="122"/>
      <c r="DC231" s="122"/>
      <c r="DD231" s="123"/>
    </row>
    <row r="232" spans="1:108" s="6" customFormat="1" ht="15.75" customHeight="1">
      <c r="A232" s="141" t="s">
        <v>144</v>
      </c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2"/>
      <c r="AR232" s="142"/>
      <c r="AS232" s="143"/>
      <c r="AT232" s="112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4"/>
      <c r="BJ232" s="121"/>
      <c r="BK232" s="122"/>
      <c r="BL232" s="122"/>
      <c r="BM232" s="122"/>
      <c r="BN232" s="122"/>
      <c r="BO232" s="122"/>
      <c r="BP232" s="122"/>
      <c r="BQ232" s="122"/>
      <c r="BR232" s="122"/>
      <c r="BS232" s="122"/>
      <c r="BT232" s="122"/>
      <c r="BU232" s="122"/>
      <c r="BV232" s="122"/>
      <c r="BW232" s="122"/>
      <c r="BX232" s="122"/>
      <c r="BY232" s="122"/>
      <c r="BZ232" s="123"/>
      <c r="CA232" s="121">
        <f>BJ232</f>
        <v>0</v>
      </c>
      <c r="CB232" s="122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2"/>
      <c r="CN232" s="122"/>
      <c r="CO232" s="123"/>
      <c r="CP232" s="121"/>
      <c r="CQ232" s="122"/>
      <c r="CR232" s="122"/>
      <c r="CS232" s="122"/>
      <c r="CT232" s="122"/>
      <c r="CU232" s="122"/>
      <c r="CV232" s="122"/>
      <c r="CW232" s="122"/>
      <c r="CX232" s="122"/>
      <c r="CY232" s="122"/>
      <c r="CZ232" s="122"/>
      <c r="DA232" s="122"/>
      <c r="DB232" s="122"/>
      <c r="DC232" s="122"/>
      <c r="DD232" s="123"/>
    </row>
    <row r="233" spans="1:108" s="37" customFormat="1" ht="24.75" customHeight="1">
      <c r="A233" s="175" t="s">
        <v>148</v>
      </c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  <c r="AC233" s="176"/>
      <c r="AD233" s="176"/>
      <c r="AE233" s="176"/>
      <c r="AF233" s="176"/>
      <c r="AG233" s="176"/>
      <c r="AH233" s="176"/>
      <c r="AI233" s="176"/>
      <c r="AJ233" s="176"/>
      <c r="AK233" s="176"/>
      <c r="AL233" s="176"/>
      <c r="AM233" s="176"/>
      <c r="AN233" s="176"/>
      <c r="AO233" s="176"/>
      <c r="AP233" s="176"/>
      <c r="AQ233" s="176"/>
      <c r="AR233" s="176"/>
      <c r="AS233" s="177"/>
      <c r="AT233" s="127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9"/>
      <c r="BJ233" s="121"/>
      <c r="BK233" s="122"/>
      <c r="BL233" s="122"/>
      <c r="BM233" s="122"/>
      <c r="BN233" s="122"/>
      <c r="BO233" s="122"/>
      <c r="BP233" s="122"/>
      <c r="BQ233" s="122"/>
      <c r="BR233" s="122"/>
      <c r="BS233" s="122"/>
      <c r="BT233" s="122"/>
      <c r="BU233" s="122"/>
      <c r="BV233" s="122"/>
      <c r="BW233" s="122"/>
      <c r="BX233" s="122"/>
      <c r="BY233" s="122"/>
      <c r="BZ233" s="123"/>
      <c r="CA233" s="121"/>
      <c r="CB233" s="122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2"/>
      <c r="CN233" s="122"/>
      <c r="CO233" s="123"/>
      <c r="CP233" s="115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7"/>
    </row>
    <row r="234" spans="1:108" s="37" customFormat="1" ht="14.25" customHeight="1">
      <c r="A234" s="124" t="s">
        <v>7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6"/>
      <c r="AT234" s="127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9"/>
      <c r="BJ234" s="121"/>
      <c r="BK234" s="122"/>
      <c r="BL234" s="122"/>
      <c r="BM234" s="122"/>
      <c r="BN234" s="122"/>
      <c r="BO234" s="122"/>
      <c r="BP234" s="122"/>
      <c r="BQ234" s="122"/>
      <c r="BR234" s="122"/>
      <c r="BS234" s="122"/>
      <c r="BT234" s="122"/>
      <c r="BU234" s="122"/>
      <c r="BV234" s="122"/>
      <c r="BW234" s="122"/>
      <c r="BX234" s="122"/>
      <c r="BY234" s="122"/>
      <c r="BZ234" s="123"/>
      <c r="CA234" s="121"/>
      <c r="CB234" s="122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2"/>
      <c r="CN234" s="122"/>
      <c r="CO234" s="123"/>
      <c r="CP234" s="115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7"/>
    </row>
    <row r="235" spans="1:108" s="6" customFormat="1" ht="15" customHeight="1">
      <c r="A235" s="36"/>
      <c r="B235" s="131" t="s">
        <v>112</v>
      </c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2"/>
      <c r="AT235" s="112">
        <v>226</v>
      </c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4"/>
      <c r="BJ235" s="115">
        <f>BJ236+BJ246+BJ242</f>
        <v>206250</v>
      </c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7"/>
      <c r="CA235" s="115">
        <f>BJ235</f>
        <v>206250</v>
      </c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7"/>
      <c r="CP235" s="121"/>
      <c r="CQ235" s="122"/>
      <c r="CR235" s="122"/>
      <c r="CS235" s="122"/>
      <c r="CT235" s="122"/>
      <c r="CU235" s="122"/>
      <c r="CV235" s="122"/>
      <c r="CW235" s="122"/>
      <c r="CX235" s="122"/>
      <c r="CY235" s="122"/>
      <c r="CZ235" s="122"/>
      <c r="DA235" s="122"/>
      <c r="DB235" s="122"/>
      <c r="DC235" s="122"/>
      <c r="DD235" s="123"/>
    </row>
    <row r="236" spans="1:108" s="37" customFormat="1" ht="27.75" customHeight="1">
      <c r="A236" s="175" t="s">
        <v>146</v>
      </c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  <c r="AR236" s="176"/>
      <c r="AS236" s="177"/>
      <c r="AT236" s="127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9"/>
      <c r="BJ236" s="115">
        <f>BJ238</f>
        <v>182871</v>
      </c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7"/>
      <c r="CA236" s="115">
        <f>BJ236</f>
        <v>182871</v>
      </c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7"/>
      <c r="CP236" s="115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7"/>
    </row>
    <row r="237" spans="1:108" s="37" customFormat="1" ht="14.25" customHeight="1">
      <c r="A237" s="124" t="s">
        <v>7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6"/>
      <c r="AT237" s="127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9"/>
      <c r="BJ237" s="121"/>
      <c r="BK237" s="122"/>
      <c r="BL237" s="122"/>
      <c r="BM237" s="122"/>
      <c r="BN237" s="122"/>
      <c r="BO237" s="122"/>
      <c r="BP237" s="122"/>
      <c r="BQ237" s="122"/>
      <c r="BR237" s="122"/>
      <c r="BS237" s="122"/>
      <c r="BT237" s="122"/>
      <c r="BU237" s="122"/>
      <c r="BV237" s="122"/>
      <c r="BW237" s="122"/>
      <c r="BX237" s="122"/>
      <c r="BY237" s="122"/>
      <c r="BZ237" s="123"/>
      <c r="CA237" s="121"/>
      <c r="CB237" s="122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2"/>
      <c r="CN237" s="122"/>
      <c r="CO237" s="123"/>
      <c r="CP237" s="115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7"/>
    </row>
    <row r="238" spans="1:108" s="37" customFormat="1" ht="14.25" customHeight="1">
      <c r="A238" s="124" t="s">
        <v>144</v>
      </c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6"/>
      <c r="AT238" s="127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9"/>
      <c r="BJ238" s="121">
        <v>182871</v>
      </c>
      <c r="BK238" s="122"/>
      <c r="BL238" s="122"/>
      <c r="BM238" s="122"/>
      <c r="BN238" s="122"/>
      <c r="BO238" s="122"/>
      <c r="BP238" s="122"/>
      <c r="BQ238" s="122"/>
      <c r="BR238" s="122"/>
      <c r="BS238" s="122"/>
      <c r="BT238" s="122"/>
      <c r="BU238" s="122"/>
      <c r="BV238" s="122"/>
      <c r="BW238" s="122"/>
      <c r="BX238" s="122"/>
      <c r="BY238" s="122"/>
      <c r="BZ238" s="123"/>
      <c r="CA238" s="121">
        <f>BJ238</f>
        <v>182871</v>
      </c>
      <c r="CB238" s="122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2"/>
      <c r="CN238" s="122"/>
      <c r="CO238" s="123"/>
      <c r="CP238" s="115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7"/>
    </row>
    <row r="239" spans="1:108" s="37" customFormat="1" ht="14.25" customHeight="1">
      <c r="A239" s="124" t="s">
        <v>145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6"/>
      <c r="AT239" s="127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9"/>
      <c r="BJ239" s="121"/>
      <c r="BK239" s="122"/>
      <c r="BL239" s="122"/>
      <c r="BM239" s="122"/>
      <c r="BN239" s="122"/>
      <c r="BO239" s="122"/>
      <c r="BP239" s="122"/>
      <c r="BQ239" s="122"/>
      <c r="BR239" s="122"/>
      <c r="BS239" s="122"/>
      <c r="BT239" s="122"/>
      <c r="BU239" s="122"/>
      <c r="BV239" s="122"/>
      <c r="BW239" s="122"/>
      <c r="BX239" s="122"/>
      <c r="BY239" s="122"/>
      <c r="BZ239" s="123"/>
      <c r="CA239" s="121"/>
      <c r="CB239" s="122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2"/>
      <c r="CN239" s="122"/>
      <c r="CO239" s="123"/>
      <c r="CP239" s="115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7"/>
    </row>
    <row r="240" spans="1:108" s="37" customFormat="1" ht="14.25" customHeight="1">
      <c r="A240" s="124" t="s">
        <v>167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6"/>
      <c r="AT240" s="127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9"/>
      <c r="BJ240" s="121">
        <v>182871</v>
      </c>
      <c r="BK240" s="122"/>
      <c r="BL240" s="122"/>
      <c r="BM240" s="122"/>
      <c r="BN240" s="122"/>
      <c r="BO240" s="122"/>
      <c r="BP240" s="122"/>
      <c r="BQ240" s="122"/>
      <c r="BR240" s="122"/>
      <c r="BS240" s="122"/>
      <c r="BT240" s="122"/>
      <c r="BU240" s="122"/>
      <c r="BV240" s="122"/>
      <c r="BW240" s="122"/>
      <c r="BX240" s="122"/>
      <c r="BY240" s="122"/>
      <c r="BZ240" s="123"/>
      <c r="CA240" s="121">
        <f>BJ240</f>
        <v>182871</v>
      </c>
      <c r="CB240" s="122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2"/>
      <c r="CN240" s="122"/>
      <c r="CO240" s="123"/>
      <c r="CP240" s="115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7"/>
    </row>
    <row r="241" spans="1:108" s="37" customFormat="1" ht="14.25" customHeight="1">
      <c r="A241" s="124" t="s">
        <v>170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6"/>
      <c r="AT241" s="127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9"/>
      <c r="BJ241" s="121"/>
      <c r="BK241" s="122"/>
      <c r="BL241" s="122"/>
      <c r="BM241" s="122"/>
      <c r="BN241" s="122"/>
      <c r="BO241" s="122"/>
      <c r="BP241" s="122"/>
      <c r="BQ241" s="122"/>
      <c r="BR241" s="122"/>
      <c r="BS241" s="122"/>
      <c r="BT241" s="122"/>
      <c r="BU241" s="122"/>
      <c r="BV241" s="122"/>
      <c r="BW241" s="122"/>
      <c r="BX241" s="122"/>
      <c r="BY241" s="122"/>
      <c r="BZ241" s="123"/>
      <c r="CA241" s="121"/>
      <c r="CB241" s="122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2"/>
      <c r="CN241" s="122"/>
      <c r="CO241" s="123"/>
      <c r="CP241" s="115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7"/>
    </row>
    <row r="242" spans="1:108" s="6" customFormat="1" ht="24.75" customHeight="1">
      <c r="A242" s="136" t="s">
        <v>142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8"/>
      <c r="AT242" s="112" t="s">
        <v>20</v>
      </c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4"/>
      <c r="BJ242" s="115">
        <f>BJ244</f>
        <v>23379</v>
      </c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7"/>
      <c r="CA242" s="115">
        <f>BJ242</f>
        <v>23379</v>
      </c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7"/>
      <c r="CP242" s="121"/>
      <c r="CQ242" s="122"/>
      <c r="CR242" s="122"/>
      <c r="CS242" s="122"/>
      <c r="CT242" s="122"/>
      <c r="CU242" s="122"/>
      <c r="CV242" s="122"/>
      <c r="CW242" s="122"/>
      <c r="CX242" s="122"/>
      <c r="CY242" s="122"/>
      <c r="CZ242" s="122"/>
      <c r="DA242" s="122"/>
      <c r="DB242" s="122"/>
      <c r="DC242" s="122"/>
      <c r="DD242" s="123"/>
    </row>
    <row r="243" spans="1:108" s="6" customFormat="1" ht="18" customHeight="1">
      <c r="A243" s="145" t="s">
        <v>7</v>
      </c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7"/>
      <c r="AT243" s="112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4"/>
      <c r="BJ243" s="121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22"/>
      <c r="BU243" s="122"/>
      <c r="BV243" s="122"/>
      <c r="BW243" s="122"/>
      <c r="BX243" s="122"/>
      <c r="BY243" s="122"/>
      <c r="BZ243" s="123"/>
      <c r="CA243" s="121"/>
      <c r="CB243" s="122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3"/>
      <c r="CP243" s="121"/>
      <c r="CQ243" s="122"/>
      <c r="CR243" s="122"/>
      <c r="CS243" s="122"/>
      <c r="CT243" s="122"/>
      <c r="CU243" s="122"/>
      <c r="CV243" s="122"/>
      <c r="CW243" s="122"/>
      <c r="CX243" s="122"/>
      <c r="CY243" s="122"/>
      <c r="CZ243" s="122"/>
      <c r="DA243" s="122"/>
      <c r="DB243" s="122"/>
      <c r="DC243" s="122"/>
      <c r="DD243" s="123"/>
    </row>
    <row r="244" spans="1:108" s="6" customFormat="1" ht="29.25" customHeight="1">
      <c r="A244" s="148" t="s">
        <v>182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50"/>
      <c r="AT244" s="112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4"/>
      <c r="BJ244" s="121">
        <v>23379</v>
      </c>
      <c r="BK244" s="122"/>
      <c r="BL244" s="122"/>
      <c r="BM244" s="122"/>
      <c r="BN244" s="122"/>
      <c r="BO244" s="122"/>
      <c r="BP244" s="122"/>
      <c r="BQ244" s="122"/>
      <c r="BR244" s="122"/>
      <c r="BS244" s="122"/>
      <c r="BT244" s="122"/>
      <c r="BU244" s="122"/>
      <c r="BV244" s="122"/>
      <c r="BW244" s="122"/>
      <c r="BX244" s="122"/>
      <c r="BY244" s="122"/>
      <c r="BZ244" s="123"/>
      <c r="CA244" s="121">
        <f>BJ244</f>
        <v>23379</v>
      </c>
      <c r="CB244" s="122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2"/>
      <c r="CN244" s="122"/>
      <c r="CO244" s="123"/>
      <c r="CP244" s="121"/>
      <c r="CQ244" s="122"/>
      <c r="CR244" s="122"/>
      <c r="CS244" s="122"/>
      <c r="CT244" s="122"/>
      <c r="CU244" s="122"/>
      <c r="CV244" s="122"/>
      <c r="CW244" s="122"/>
      <c r="CX244" s="122"/>
      <c r="CY244" s="122"/>
      <c r="CZ244" s="122"/>
      <c r="DA244" s="122"/>
      <c r="DB244" s="122"/>
      <c r="DC244" s="122"/>
      <c r="DD244" s="123"/>
    </row>
    <row r="245" spans="1:108" s="6" customFormat="1" ht="17.25" customHeight="1">
      <c r="A245" s="141" t="s">
        <v>144</v>
      </c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42"/>
      <c r="AJ245" s="142"/>
      <c r="AK245" s="142"/>
      <c r="AL245" s="142"/>
      <c r="AM245" s="142"/>
      <c r="AN245" s="142"/>
      <c r="AO245" s="142"/>
      <c r="AP245" s="142"/>
      <c r="AQ245" s="142"/>
      <c r="AR245" s="142"/>
      <c r="AS245" s="143"/>
      <c r="AT245" s="112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4"/>
      <c r="BJ245" s="121">
        <v>23379</v>
      </c>
      <c r="BK245" s="122"/>
      <c r="BL245" s="122"/>
      <c r="BM245" s="122"/>
      <c r="BN245" s="122"/>
      <c r="BO245" s="122"/>
      <c r="BP245" s="122"/>
      <c r="BQ245" s="122"/>
      <c r="BR245" s="122"/>
      <c r="BS245" s="122"/>
      <c r="BT245" s="122"/>
      <c r="BU245" s="122"/>
      <c r="BV245" s="122"/>
      <c r="BW245" s="122"/>
      <c r="BX245" s="122"/>
      <c r="BY245" s="122"/>
      <c r="BZ245" s="123"/>
      <c r="CA245" s="121">
        <f>BJ245</f>
        <v>23379</v>
      </c>
      <c r="CB245" s="122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2"/>
      <c r="CN245" s="122"/>
      <c r="CO245" s="123"/>
      <c r="CP245" s="121"/>
      <c r="CQ245" s="122"/>
      <c r="CR245" s="122"/>
      <c r="CS245" s="122"/>
      <c r="CT245" s="122"/>
      <c r="CU245" s="122"/>
      <c r="CV245" s="122"/>
      <c r="CW245" s="122"/>
      <c r="CX245" s="122"/>
      <c r="CY245" s="122"/>
      <c r="CZ245" s="122"/>
      <c r="DA245" s="122"/>
      <c r="DB245" s="122"/>
      <c r="DC245" s="122"/>
      <c r="DD245" s="123"/>
    </row>
    <row r="246" spans="1:108" s="37" customFormat="1" ht="24" customHeight="1">
      <c r="A246" s="175" t="s">
        <v>148</v>
      </c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77"/>
      <c r="AT246" s="127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9"/>
      <c r="BJ246" s="121"/>
      <c r="BK246" s="122"/>
      <c r="BL246" s="122"/>
      <c r="BM246" s="122"/>
      <c r="BN246" s="122"/>
      <c r="BO246" s="122"/>
      <c r="BP246" s="122"/>
      <c r="BQ246" s="122"/>
      <c r="BR246" s="122"/>
      <c r="BS246" s="122"/>
      <c r="BT246" s="122"/>
      <c r="BU246" s="122"/>
      <c r="BV246" s="122"/>
      <c r="BW246" s="122"/>
      <c r="BX246" s="122"/>
      <c r="BY246" s="122"/>
      <c r="BZ246" s="123"/>
      <c r="CA246" s="121"/>
      <c r="CB246" s="122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2"/>
      <c r="CN246" s="122"/>
      <c r="CO246" s="123"/>
      <c r="CP246" s="115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7"/>
    </row>
    <row r="247" spans="1:108" s="37" customFormat="1" ht="14.25" customHeight="1">
      <c r="A247" s="124" t="s">
        <v>7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6"/>
      <c r="AT247" s="127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9"/>
      <c r="BJ247" s="121"/>
      <c r="BK247" s="122"/>
      <c r="BL247" s="122"/>
      <c r="BM247" s="122"/>
      <c r="BN247" s="122"/>
      <c r="BO247" s="122"/>
      <c r="BP247" s="122"/>
      <c r="BQ247" s="122"/>
      <c r="BR247" s="122"/>
      <c r="BS247" s="122"/>
      <c r="BT247" s="122"/>
      <c r="BU247" s="122"/>
      <c r="BV247" s="122"/>
      <c r="BW247" s="122"/>
      <c r="BX247" s="122"/>
      <c r="BY247" s="122"/>
      <c r="BZ247" s="123"/>
      <c r="CA247" s="121"/>
      <c r="CB247" s="122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2"/>
      <c r="CN247" s="122"/>
      <c r="CO247" s="123"/>
      <c r="CP247" s="115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7"/>
    </row>
    <row r="248" spans="1:108" s="6" customFormat="1" ht="30" customHeight="1">
      <c r="A248" s="36"/>
      <c r="B248" s="139" t="s">
        <v>30</v>
      </c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40"/>
      <c r="AT248" s="112">
        <v>240</v>
      </c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4"/>
      <c r="BJ248" s="121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2"/>
      <c r="BU248" s="122"/>
      <c r="BV248" s="122"/>
      <c r="BW248" s="122"/>
      <c r="BX248" s="122"/>
      <c r="BY248" s="122"/>
      <c r="BZ248" s="123"/>
      <c r="CA248" s="121"/>
      <c r="CB248" s="122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2"/>
      <c r="CN248" s="122"/>
      <c r="CO248" s="123"/>
      <c r="CP248" s="121"/>
      <c r="CQ248" s="122"/>
      <c r="CR248" s="122"/>
      <c r="CS248" s="122"/>
      <c r="CT248" s="122"/>
      <c r="CU248" s="122"/>
      <c r="CV248" s="122"/>
      <c r="CW248" s="122"/>
      <c r="CX248" s="122"/>
      <c r="CY248" s="122"/>
      <c r="CZ248" s="122"/>
      <c r="DA248" s="122"/>
      <c r="DB248" s="122"/>
      <c r="DC248" s="122"/>
      <c r="DD248" s="123"/>
    </row>
    <row r="249" spans="1:108" s="37" customFormat="1" ht="24.75" customHeight="1">
      <c r="A249" s="175" t="s">
        <v>146</v>
      </c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6"/>
      <c r="AL249" s="176"/>
      <c r="AM249" s="176"/>
      <c r="AN249" s="176"/>
      <c r="AO249" s="176"/>
      <c r="AP249" s="176"/>
      <c r="AQ249" s="176"/>
      <c r="AR249" s="176"/>
      <c r="AS249" s="177"/>
      <c r="AT249" s="127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9"/>
      <c r="BJ249" s="121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3"/>
      <c r="CA249" s="121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3"/>
      <c r="CP249" s="115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7"/>
    </row>
    <row r="250" spans="1:108" s="37" customFormat="1" ht="14.25" customHeight="1">
      <c r="A250" s="124" t="s">
        <v>7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6"/>
      <c r="AT250" s="127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9"/>
      <c r="BJ250" s="121"/>
      <c r="BK250" s="122"/>
      <c r="BL250" s="122"/>
      <c r="BM250" s="122"/>
      <c r="BN250" s="122"/>
      <c r="BO250" s="122"/>
      <c r="BP250" s="122"/>
      <c r="BQ250" s="122"/>
      <c r="BR250" s="122"/>
      <c r="BS250" s="122"/>
      <c r="BT250" s="122"/>
      <c r="BU250" s="122"/>
      <c r="BV250" s="122"/>
      <c r="BW250" s="122"/>
      <c r="BX250" s="122"/>
      <c r="BY250" s="122"/>
      <c r="BZ250" s="123"/>
      <c r="CA250" s="121"/>
      <c r="CB250" s="122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2"/>
      <c r="CN250" s="122"/>
      <c r="CO250" s="123"/>
      <c r="CP250" s="115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7"/>
    </row>
    <row r="251" spans="1:108" s="37" customFormat="1" ht="14.25" customHeight="1">
      <c r="A251" s="124" t="s">
        <v>144</v>
      </c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6"/>
      <c r="AT251" s="127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9"/>
      <c r="BJ251" s="121"/>
      <c r="BK251" s="122"/>
      <c r="BL251" s="122"/>
      <c r="BM251" s="122"/>
      <c r="BN251" s="122"/>
      <c r="BO251" s="122"/>
      <c r="BP251" s="122"/>
      <c r="BQ251" s="122"/>
      <c r="BR251" s="122"/>
      <c r="BS251" s="122"/>
      <c r="BT251" s="122"/>
      <c r="BU251" s="122"/>
      <c r="BV251" s="122"/>
      <c r="BW251" s="122"/>
      <c r="BX251" s="122"/>
      <c r="BY251" s="122"/>
      <c r="BZ251" s="123"/>
      <c r="CA251" s="121"/>
      <c r="CB251" s="122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2"/>
      <c r="CN251" s="122"/>
      <c r="CO251" s="123"/>
      <c r="CP251" s="115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7"/>
    </row>
    <row r="252" spans="1:108" s="37" customFormat="1" ht="14.25" customHeight="1">
      <c r="A252" s="124" t="s">
        <v>145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6"/>
      <c r="AT252" s="127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9"/>
      <c r="BJ252" s="121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2"/>
      <c r="BU252" s="122"/>
      <c r="BV252" s="122"/>
      <c r="BW252" s="122"/>
      <c r="BX252" s="122"/>
      <c r="BY252" s="122"/>
      <c r="BZ252" s="123"/>
      <c r="CA252" s="121"/>
      <c r="CB252" s="122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2"/>
      <c r="CN252" s="122"/>
      <c r="CO252" s="123"/>
      <c r="CP252" s="115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7"/>
    </row>
    <row r="253" spans="1:108" s="37" customFormat="1" ht="14.25" customHeight="1">
      <c r="A253" s="124" t="s">
        <v>167</v>
      </c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6"/>
      <c r="AT253" s="127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9"/>
      <c r="BJ253" s="121"/>
      <c r="BK253" s="122"/>
      <c r="BL253" s="122"/>
      <c r="BM253" s="122"/>
      <c r="BN253" s="122"/>
      <c r="BO253" s="122"/>
      <c r="BP253" s="122"/>
      <c r="BQ253" s="122"/>
      <c r="BR253" s="122"/>
      <c r="BS253" s="122"/>
      <c r="BT253" s="122"/>
      <c r="BU253" s="122"/>
      <c r="BV253" s="122"/>
      <c r="BW253" s="122"/>
      <c r="BX253" s="122"/>
      <c r="BY253" s="122"/>
      <c r="BZ253" s="123"/>
      <c r="CA253" s="121"/>
      <c r="CB253" s="122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2"/>
      <c r="CN253" s="122"/>
      <c r="CO253" s="123"/>
      <c r="CP253" s="115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7"/>
    </row>
    <row r="254" spans="1:108" s="37" customFormat="1" ht="14.25" customHeight="1">
      <c r="A254" s="124" t="s">
        <v>170</v>
      </c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6"/>
      <c r="AT254" s="127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9"/>
      <c r="BJ254" s="121"/>
      <c r="BK254" s="122"/>
      <c r="BL254" s="122"/>
      <c r="BM254" s="122"/>
      <c r="BN254" s="122"/>
      <c r="BO254" s="122"/>
      <c r="BP254" s="122"/>
      <c r="BQ254" s="122"/>
      <c r="BR254" s="122"/>
      <c r="BS254" s="122"/>
      <c r="BT254" s="122"/>
      <c r="BU254" s="122"/>
      <c r="BV254" s="122"/>
      <c r="BW254" s="122"/>
      <c r="BX254" s="122"/>
      <c r="BY254" s="122"/>
      <c r="BZ254" s="123"/>
      <c r="CA254" s="121"/>
      <c r="CB254" s="122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2"/>
      <c r="CN254" s="122"/>
      <c r="CO254" s="123"/>
      <c r="CP254" s="115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7"/>
    </row>
    <row r="255" spans="1:108" s="37" customFormat="1" ht="21" customHeight="1">
      <c r="A255" s="175" t="s">
        <v>148</v>
      </c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  <c r="AB255" s="176"/>
      <c r="AC255" s="176"/>
      <c r="AD255" s="176"/>
      <c r="AE255" s="176"/>
      <c r="AF255" s="176"/>
      <c r="AG255" s="176"/>
      <c r="AH255" s="176"/>
      <c r="AI255" s="176"/>
      <c r="AJ255" s="176"/>
      <c r="AK255" s="176"/>
      <c r="AL255" s="176"/>
      <c r="AM255" s="176"/>
      <c r="AN255" s="176"/>
      <c r="AO255" s="176"/>
      <c r="AP255" s="176"/>
      <c r="AQ255" s="176"/>
      <c r="AR255" s="176"/>
      <c r="AS255" s="177"/>
      <c r="AT255" s="127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9"/>
      <c r="BJ255" s="121"/>
      <c r="BK255" s="122"/>
      <c r="BL255" s="122"/>
      <c r="BM255" s="122"/>
      <c r="BN255" s="122"/>
      <c r="BO255" s="122"/>
      <c r="BP255" s="122"/>
      <c r="BQ255" s="122"/>
      <c r="BR255" s="122"/>
      <c r="BS255" s="122"/>
      <c r="BT255" s="122"/>
      <c r="BU255" s="122"/>
      <c r="BV255" s="122"/>
      <c r="BW255" s="122"/>
      <c r="BX255" s="122"/>
      <c r="BY255" s="122"/>
      <c r="BZ255" s="123"/>
      <c r="CA255" s="121"/>
      <c r="CB255" s="122"/>
      <c r="CC255" s="122"/>
      <c r="CD255" s="122"/>
      <c r="CE255" s="122"/>
      <c r="CF255" s="122"/>
      <c r="CG255" s="122"/>
      <c r="CH255" s="122"/>
      <c r="CI255" s="122"/>
      <c r="CJ255" s="122"/>
      <c r="CK255" s="122"/>
      <c r="CL255" s="122"/>
      <c r="CM255" s="122"/>
      <c r="CN255" s="122"/>
      <c r="CO255" s="123"/>
      <c r="CP255" s="115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7"/>
    </row>
    <row r="256" spans="1:108" s="37" customFormat="1" ht="14.25" customHeight="1">
      <c r="A256" s="124" t="s">
        <v>7</v>
      </c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6"/>
      <c r="AT256" s="127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9"/>
      <c r="BJ256" s="121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3"/>
      <c r="CA256" s="121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3"/>
      <c r="CP256" s="115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16"/>
      <c r="DB256" s="116"/>
      <c r="DC256" s="116"/>
      <c r="DD256" s="117"/>
    </row>
    <row r="257" spans="1:108" s="37" customFormat="1" ht="15" customHeight="1">
      <c r="A257" s="133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5"/>
      <c r="AT257" s="127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9"/>
      <c r="BJ257" s="121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3"/>
      <c r="CA257" s="121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3"/>
      <c r="CP257" s="115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7"/>
    </row>
    <row r="258" spans="1:108" s="6" customFormat="1" ht="14.25" customHeight="1">
      <c r="A258" s="36"/>
      <c r="B258" s="89" t="s">
        <v>1</v>
      </c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90"/>
      <c r="AT258" s="112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4"/>
      <c r="BJ258" s="121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3"/>
      <c r="CA258" s="121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3"/>
      <c r="CP258" s="121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3"/>
    </row>
    <row r="259" spans="1:108" s="6" customFormat="1" ht="33.75" customHeight="1">
      <c r="A259" s="36"/>
      <c r="B259" s="131" t="s">
        <v>138</v>
      </c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2"/>
      <c r="AT259" s="112">
        <v>241</v>
      </c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4"/>
      <c r="BJ259" s="121"/>
      <c r="BK259" s="122"/>
      <c r="BL259" s="122"/>
      <c r="BM259" s="122"/>
      <c r="BN259" s="122"/>
      <c r="BO259" s="122"/>
      <c r="BP259" s="122"/>
      <c r="BQ259" s="122"/>
      <c r="BR259" s="122"/>
      <c r="BS259" s="122"/>
      <c r="BT259" s="122"/>
      <c r="BU259" s="122"/>
      <c r="BV259" s="122"/>
      <c r="BW259" s="122"/>
      <c r="BX259" s="122"/>
      <c r="BY259" s="122"/>
      <c r="BZ259" s="123"/>
      <c r="CA259" s="121"/>
      <c r="CB259" s="122"/>
      <c r="CC259" s="122"/>
      <c r="CD259" s="122"/>
      <c r="CE259" s="122"/>
      <c r="CF259" s="122"/>
      <c r="CG259" s="122"/>
      <c r="CH259" s="122"/>
      <c r="CI259" s="122"/>
      <c r="CJ259" s="122"/>
      <c r="CK259" s="122"/>
      <c r="CL259" s="122"/>
      <c r="CM259" s="122"/>
      <c r="CN259" s="122"/>
      <c r="CO259" s="123"/>
      <c r="CP259" s="121"/>
      <c r="CQ259" s="122"/>
      <c r="CR259" s="122"/>
      <c r="CS259" s="122"/>
      <c r="CT259" s="122"/>
      <c r="CU259" s="122"/>
      <c r="CV259" s="122"/>
      <c r="CW259" s="122"/>
      <c r="CX259" s="122"/>
      <c r="CY259" s="122"/>
      <c r="CZ259" s="122"/>
      <c r="DA259" s="122"/>
      <c r="DB259" s="122"/>
      <c r="DC259" s="122"/>
      <c r="DD259" s="123"/>
    </row>
    <row r="260" spans="1:108" s="37" customFormat="1" ht="27.75" customHeight="1">
      <c r="A260" s="175" t="s">
        <v>146</v>
      </c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  <c r="AN260" s="176"/>
      <c r="AO260" s="176"/>
      <c r="AP260" s="176"/>
      <c r="AQ260" s="176"/>
      <c r="AR260" s="176"/>
      <c r="AS260" s="177"/>
      <c r="AT260" s="127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9"/>
      <c r="BJ260" s="121"/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22"/>
      <c r="BU260" s="122"/>
      <c r="BV260" s="122"/>
      <c r="BW260" s="122"/>
      <c r="BX260" s="122"/>
      <c r="BY260" s="122"/>
      <c r="BZ260" s="123"/>
      <c r="CA260" s="121"/>
      <c r="CB260" s="122"/>
      <c r="CC260" s="122"/>
      <c r="CD260" s="122"/>
      <c r="CE260" s="122"/>
      <c r="CF260" s="122"/>
      <c r="CG260" s="122"/>
      <c r="CH260" s="122"/>
      <c r="CI260" s="122"/>
      <c r="CJ260" s="122"/>
      <c r="CK260" s="122"/>
      <c r="CL260" s="122"/>
      <c r="CM260" s="122"/>
      <c r="CN260" s="122"/>
      <c r="CO260" s="123"/>
      <c r="CP260" s="115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7"/>
    </row>
    <row r="261" spans="1:108" s="37" customFormat="1" ht="14.25" customHeight="1">
      <c r="A261" s="124" t="s">
        <v>7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6"/>
      <c r="AT261" s="127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9"/>
      <c r="BJ261" s="121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22"/>
      <c r="BU261" s="122"/>
      <c r="BV261" s="122"/>
      <c r="BW261" s="122"/>
      <c r="BX261" s="122"/>
      <c r="BY261" s="122"/>
      <c r="BZ261" s="123"/>
      <c r="CA261" s="121"/>
      <c r="CB261" s="122"/>
      <c r="CC261" s="122"/>
      <c r="CD261" s="122"/>
      <c r="CE261" s="122"/>
      <c r="CF261" s="122"/>
      <c r="CG261" s="122"/>
      <c r="CH261" s="122"/>
      <c r="CI261" s="122"/>
      <c r="CJ261" s="122"/>
      <c r="CK261" s="122"/>
      <c r="CL261" s="122"/>
      <c r="CM261" s="122"/>
      <c r="CN261" s="122"/>
      <c r="CO261" s="123"/>
      <c r="CP261" s="115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7"/>
    </row>
    <row r="262" spans="1:108" s="37" customFormat="1" ht="14.25" customHeight="1">
      <c r="A262" s="124" t="s">
        <v>144</v>
      </c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6"/>
      <c r="AT262" s="127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9"/>
      <c r="BJ262" s="121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2"/>
      <c r="BU262" s="122"/>
      <c r="BV262" s="122"/>
      <c r="BW262" s="122"/>
      <c r="BX262" s="122"/>
      <c r="BY262" s="122"/>
      <c r="BZ262" s="123"/>
      <c r="CA262" s="121"/>
      <c r="CB262" s="122"/>
      <c r="CC262" s="122"/>
      <c r="CD262" s="122"/>
      <c r="CE262" s="122"/>
      <c r="CF262" s="122"/>
      <c r="CG262" s="122"/>
      <c r="CH262" s="122"/>
      <c r="CI262" s="122"/>
      <c r="CJ262" s="122"/>
      <c r="CK262" s="122"/>
      <c r="CL262" s="122"/>
      <c r="CM262" s="122"/>
      <c r="CN262" s="122"/>
      <c r="CO262" s="123"/>
      <c r="CP262" s="115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7"/>
    </row>
    <row r="263" spans="1:108" s="37" customFormat="1" ht="14.25" customHeight="1">
      <c r="A263" s="124" t="s">
        <v>145</v>
      </c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6"/>
      <c r="AT263" s="127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9"/>
      <c r="BJ263" s="121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22"/>
      <c r="BU263" s="122"/>
      <c r="BV263" s="122"/>
      <c r="BW263" s="122"/>
      <c r="BX263" s="122"/>
      <c r="BY263" s="122"/>
      <c r="BZ263" s="123"/>
      <c r="CA263" s="121"/>
      <c r="CB263" s="122"/>
      <c r="CC263" s="122"/>
      <c r="CD263" s="122"/>
      <c r="CE263" s="122"/>
      <c r="CF263" s="122"/>
      <c r="CG263" s="122"/>
      <c r="CH263" s="122"/>
      <c r="CI263" s="122"/>
      <c r="CJ263" s="122"/>
      <c r="CK263" s="122"/>
      <c r="CL263" s="122"/>
      <c r="CM263" s="122"/>
      <c r="CN263" s="122"/>
      <c r="CO263" s="123"/>
      <c r="CP263" s="115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7"/>
    </row>
    <row r="264" spans="1:108" s="37" customFormat="1" ht="14.25" customHeight="1">
      <c r="A264" s="124" t="s">
        <v>167</v>
      </c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6"/>
      <c r="AT264" s="127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9"/>
      <c r="BJ264" s="121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22"/>
      <c r="BU264" s="122"/>
      <c r="BV264" s="122"/>
      <c r="BW264" s="122"/>
      <c r="BX264" s="122"/>
      <c r="BY264" s="122"/>
      <c r="BZ264" s="123"/>
      <c r="CA264" s="121"/>
      <c r="CB264" s="122"/>
      <c r="CC264" s="122"/>
      <c r="CD264" s="122"/>
      <c r="CE264" s="122"/>
      <c r="CF264" s="122"/>
      <c r="CG264" s="122"/>
      <c r="CH264" s="122"/>
      <c r="CI264" s="122"/>
      <c r="CJ264" s="122"/>
      <c r="CK264" s="122"/>
      <c r="CL264" s="122"/>
      <c r="CM264" s="122"/>
      <c r="CN264" s="122"/>
      <c r="CO264" s="123"/>
      <c r="CP264" s="115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7"/>
    </row>
    <row r="265" spans="1:108" s="37" customFormat="1" ht="14.25" customHeight="1">
      <c r="A265" s="124" t="s">
        <v>170</v>
      </c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6"/>
      <c r="AT265" s="127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9"/>
      <c r="BJ265" s="121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2"/>
      <c r="BU265" s="122"/>
      <c r="BV265" s="122"/>
      <c r="BW265" s="122"/>
      <c r="BX265" s="122"/>
      <c r="BY265" s="122"/>
      <c r="BZ265" s="123"/>
      <c r="CA265" s="121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3"/>
      <c r="CP265" s="115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7"/>
    </row>
    <row r="266" spans="1:108" s="37" customFormat="1" ht="24.75" customHeight="1">
      <c r="A266" s="175" t="s">
        <v>148</v>
      </c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  <c r="AB266" s="176"/>
      <c r="AC266" s="176"/>
      <c r="AD266" s="176"/>
      <c r="AE266" s="176"/>
      <c r="AF266" s="176"/>
      <c r="AG266" s="176"/>
      <c r="AH266" s="176"/>
      <c r="AI266" s="176"/>
      <c r="AJ266" s="176"/>
      <c r="AK266" s="176"/>
      <c r="AL266" s="176"/>
      <c r="AM266" s="176"/>
      <c r="AN266" s="176"/>
      <c r="AO266" s="176"/>
      <c r="AP266" s="176"/>
      <c r="AQ266" s="176"/>
      <c r="AR266" s="176"/>
      <c r="AS266" s="177"/>
      <c r="AT266" s="127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9"/>
      <c r="BJ266" s="121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22"/>
      <c r="BU266" s="122"/>
      <c r="BV266" s="122"/>
      <c r="BW266" s="122"/>
      <c r="BX266" s="122"/>
      <c r="BY266" s="122"/>
      <c r="BZ266" s="123"/>
      <c r="CA266" s="121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3"/>
      <c r="CP266" s="115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7"/>
    </row>
    <row r="267" spans="1:108" s="37" customFormat="1" ht="14.25" customHeight="1">
      <c r="A267" s="124" t="s">
        <v>7</v>
      </c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6"/>
      <c r="AT267" s="127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9"/>
      <c r="BJ267" s="121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22"/>
      <c r="BU267" s="122"/>
      <c r="BV267" s="122"/>
      <c r="BW267" s="122"/>
      <c r="BX267" s="122"/>
      <c r="BY267" s="122"/>
      <c r="BZ267" s="123"/>
      <c r="CA267" s="121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3"/>
      <c r="CP267" s="115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7"/>
    </row>
    <row r="268" spans="1:108" s="37" customFormat="1" ht="14.25" customHeight="1">
      <c r="A268" s="133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5"/>
      <c r="AT268" s="127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9"/>
      <c r="BJ268" s="121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2"/>
      <c r="BU268" s="122"/>
      <c r="BV268" s="122"/>
      <c r="BW268" s="122"/>
      <c r="BX268" s="122"/>
      <c r="BY268" s="122"/>
      <c r="BZ268" s="123"/>
      <c r="CA268" s="121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3"/>
      <c r="CP268" s="115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7"/>
    </row>
    <row r="269" spans="1:108" s="6" customFormat="1" ht="15">
      <c r="A269" s="36"/>
      <c r="B269" s="139" t="s">
        <v>46</v>
      </c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40"/>
      <c r="AT269" s="112">
        <v>260</v>
      </c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4"/>
      <c r="BJ269" s="121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2"/>
      <c r="BU269" s="122"/>
      <c r="BV269" s="122"/>
      <c r="BW269" s="122"/>
      <c r="BX269" s="122"/>
      <c r="BY269" s="122"/>
      <c r="BZ269" s="123"/>
      <c r="CA269" s="121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3"/>
      <c r="CP269" s="121"/>
      <c r="CQ269" s="122"/>
      <c r="CR269" s="122"/>
      <c r="CS269" s="122"/>
      <c r="CT269" s="122"/>
      <c r="CU269" s="122"/>
      <c r="CV269" s="122"/>
      <c r="CW269" s="122"/>
      <c r="CX269" s="122"/>
      <c r="CY269" s="122"/>
      <c r="CZ269" s="122"/>
      <c r="DA269" s="122"/>
      <c r="DB269" s="122"/>
      <c r="DC269" s="122"/>
      <c r="DD269" s="123"/>
    </row>
    <row r="270" spans="1:108" s="37" customFormat="1" ht="29.25" customHeight="1">
      <c r="A270" s="175" t="s">
        <v>146</v>
      </c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  <c r="AA270" s="176"/>
      <c r="AB270" s="176"/>
      <c r="AC270" s="176"/>
      <c r="AD270" s="176"/>
      <c r="AE270" s="176"/>
      <c r="AF270" s="176"/>
      <c r="AG270" s="176"/>
      <c r="AH270" s="176"/>
      <c r="AI270" s="176"/>
      <c r="AJ270" s="176"/>
      <c r="AK270" s="176"/>
      <c r="AL270" s="176"/>
      <c r="AM270" s="176"/>
      <c r="AN270" s="176"/>
      <c r="AO270" s="176"/>
      <c r="AP270" s="176"/>
      <c r="AQ270" s="176"/>
      <c r="AR270" s="176"/>
      <c r="AS270" s="177"/>
      <c r="AT270" s="127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9"/>
      <c r="BJ270" s="121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22"/>
      <c r="BU270" s="122"/>
      <c r="BV270" s="122"/>
      <c r="BW270" s="122"/>
      <c r="BX270" s="122"/>
      <c r="BY270" s="122"/>
      <c r="BZ270" s="123"/>
      <c r="CA270" s="121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3"/>
      <c r="CP270" s="115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7"/>
    </row>
    <row r="271" spans="1:108" s="37" customFormat="1" ht="14.25" customHeight="1">
      <c r="A271" s="124" t="s">
        <v>7</v>
      </c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6"/>
      <c r="AT271" s="127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9"/>
      <c r="BJ271" s="121"/>
      <c r="BK271" s="122"/>
      <c r="BL271" s="122"/>
      <c r="BM271" s="122"/>
      <c r="BN271" s="122"/>
      <c r="BO271" s="122"/>
      <c r="BP271" s="122"/>
      <c r="BQ271" s="122"/>
      <c r="BR271" s="122"/>
      <c r="BS271" s="122"/>
      <c r="BT271" s="122"/>
      <c r="BU271" s="122"/>
      <c r="BV271" s="122"/>
      <c r="BW271" s="122"/>
      <c r="BX271" s="122"/>
      <c r="BY271" s="122"/>
      <c r="BZ271" s="123"/>
      <c r="CA271" s="121"/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3"/>
      <c r="CP271" s="115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7"/>
    </row>
    <row r="272" spans="1:108" s="37" customFormat="1" ht="14.25" customHeight="1">
      <c r="A272" s="124" t="s">
        <v>144</v>
      </c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/>
      <c r="AT272" s="127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9"/>
      <c r="BJ272" s="121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22"/>
      <c r="BU272" s="122"/>
      <c r="BV272" s="122"/>
      <c r="BW272" s="122"/>
      <c r="BX272" s="122"/>
      <c r="BY272" s="122"/>
      <c r="BZ272" s="123"/>
      <c r="CA272" s="121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3"/>
      <c r="CP272" s="115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7"/>
    </row>
    <row r="273" spans="1:108" s="37" customFormat="1" ht="14.25" customHeight="1">
      <c r="A273" s="124" t="s">
        <v>145</v>
      </c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6"/>
      <c r="AT273" s="127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9"/>
      <c r="BJ273" s="121"/>
      <c r="BK273" s="122"/>
      <c r="BL273" s="122"/>
      <c r="BM273" s="122"/>
      <c r="BN273" s="122"/>
      <c r="BO273" s="122"/>
      <c r="BP273" s="122"/>
      <c r="BQ273" s="122"/>
      <c r="BR273" s="122"/>
      <c r="BS273" s="122"/>
      <c r="BT273" s="122"/>
      <c r="BU273" s="122"/>
      <c r="BV273" s="122"/>
      <c r="BW273" s="122"/>
      <c r="BX273" s="122"/>
      <c r="BY273" s="122"/>
      <c r="BZ273" s="123"/>
      <c r="CA273" s="121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3"/>
      <c r="CP273" s="115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7"/>
    </row>
    <row r="274" spans="1:108" s="37" customFormat="1" ht="14.25" customHeight="1">
      <c r="A274" s="124" t="s">
        <v>167</v>
      </c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/>
      <c r="AT274" s="127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9"/>
      <c r="BJ274" s="121"/>
      <c r="BK274" s="122"/>
      <c r="BL274" s="122"/>
      <c r="BM274" s="122"/>
      <c r="BN274" s="122"/>
      <c r="BO274" s="122"/>
      <c r="BP274" s="122"/>
      <c r="BQ274" s="122"/>
      <c r="BR274" s="122"/>
      <c r="BS274" s="122"/>
      <c r="BT274" s="122"/>
      <c r="BU274" s="122"/>
      <c r="BV274" s="122"/>
      <c r="BW274" s="122"/>
      <c r="BX274" s="122"/>
      <c r="BY274" s="122"/>
      <c r="BZ274" s="123"/>
      <c r="CA274" s="121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3"/>
      <c r="CP274" s="115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7"/>
    </row>
    <row r="275" spans="1:108" s="37" customFormat="1" ht="14.25" customHeight="1">
      <c r="A275" s="124" t="s">
        <v>170</v>
      </c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6"/>
      <c r="AT275" s="127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9"/>
      <c r="BJ275" s="121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22"/>
      <c r="BU275" s="122"/>
      <c r="BV275" s="122"/>
      <c r="BW275" s="122"/>
      <c r="BX275" s="122"/>
      <c r="BY275" s="122"/>
      <c r="BZ275" s="123"/>
      <c r="CA275" s="121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3"/>
      <c r="CP275" s="115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7"/>
    </row>
    <row r="276" spans="1:108" s="37" customFormat="1" ht="27" customHeight="1">
      <c r="A276" s="175" t="s">
        <v>148</v>
      </c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7"/>
      <c r="AT276" s="127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9"/>
      <c r="BJ276" s="121"/>
      <c r="BK276" s="122"/>
      <c r="BL276" s="122"/>
      <c r="BM276" s="122"/>
      <c r="BN276" s="122"/>
      <c r="BO276" s="122"/>
      <c r="BP276" s="122"/>
      <c r="BQ276" s="122"/>
      <c r="BR276" s="122"/>
      <c r="BS276" s="122"/>
      <c r="BT276" s="122"/>
      <c r="BU276" s="122"/>
      <c r="BV276" s="122"/>
      <c r="BW276" s="122"/>
      <c r="BX276" s="122"/>
      <c r="BY276" s="122"/>
      <c r="BZ276" s="123"/>
      <c r="CA276" s="121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3"/>
      <c r="CP276" s="115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16"/>
      <c r="DB276" s="116"/>
      <c r="DC276" s="116"/>
      <c r="DD276" s="117"/>
    </row>
    <row r="277" spans="1:108" s="37" customFormat="1" ht="14.25" customHeight="1">
      <c r="A277" s="124" t="s">
        <v>7</v>
      </c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6"/>
      <c r="AT277" s="127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9"/>
      <c r="BJ277" s="121"/>
      <c r="BK277" s="122"/>
      <c r="BL277" s="122"/>
      <c r="BM277" s="122"/>
      <c r="BN277" s="122"/>
      <c r="BO277" s="122"/>
      <c r="BP277" s="122"/>
      <c r="BQ277" s="122"/>
      <c r="BR277" s="122"/>
      <c r="BS277" s="122"/>
      <c r="BT277" s="122"/>
      <c r="BU277" s="122"/>
      <c r="BV277" s="122"/>
      <c r="BW277" s="122"/>
      <c r="BX277" s="122"/>
      <c r="BY277" s="122"/>
      <c r="BZ277" s="123"/>
      <c r="CA277" s="121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2"/>
      <c r="CM277" s="122"/>
      <c r="CN277" s="122"/>
      <c r="CO277" s="123"/>
      <c r="CP277" s="115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7"/>
    </row>
    <row r="278" spans="1:108" s="37" customFormat="1" ht="15" customHeight="1">
      <c r="A278" s="133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5"/>
      <c r="AT278" s="127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9"/>
      <c r="BJ278" s="121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22"/>
      <c r="BU278" s="122"/>
      <c r="BV278" s="122"/>
      <c r="BW278" s="122"/>
      <c r="BX278" s="122"/>
      <c r="BY278" s="122"/>
      <c r="BZ278" s="123"/>
      <c r="CA278" s="121"/>
      <c r="CB278" s="122"/>
      <c r="CC278" s="122"/>
      <c r="CD278" s="122"/>
      <c r="CE278" s="122"/>
      <c r="CF278" s="122"/>
      <c r="CG278" s="122"/>
      <c r="CH278" s="122"/>
      <c r="CI278" s="122"/>
      <c r="CJ278" s="122"/>
      <c r="CK278" s="122"/>
      <c r="CL278" s="122"/>
      <c r="CM278" s="122"/>
      <c r="CN278" s="122"/>
      <c r="CO278" s="123"/>
      <c r="CP278" s="115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7"/>
    </row>
    <row r="279" spans="1:108" s="6" customFormat="1" ht="14.25" customHeight="1">
      <c r="A279" s="36"/>
      <c r="B279" s="89" t="s">
        <v>1</v>
      </c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90"/>
      <c r="AT279" s="112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4"/>
      <c r="BJ279" s="121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22"/>
      <c r="BU279" s="122"/>
      <c r="BV279" s="122"/>
      <c r="BW279" s="122"/>
      <c r="BX279" s="122"/>
      <c r="BY279" s="122"/>
      <c r="BZ279" s="123"/>
      <c r="CA279" s="121"/>
      <c r="CB279" s="122"/>
      <c r="CC279" s="122"/>
      <c r="CD279" s="122"/>
      <c r="CE279" s="122"/>
      <c r="CF279" s="122"/>
      <c r="CG279" s="122"/>
      <c r="CH279" s="122"/>
      <c r="CI279" s="122"/>
      <c r="CJ279" s="122"/>
      <c r="CK279" s="122"/>
      <c r="CL279" s="122"/>
      <c r="CM279" s="122"/>
      <c r="CN279" s="122"/>
      <c r="CO279" s="123"/>
      <c r="CP279" s="121"/>
      <c r="CQ279" s="122"/>
      <c r="CR279" s="122"/>
      <c r="CS279" s="122"/>
      <c r="CT279" s="122"/>
      <c r="CU279" s="122"/>
      <c r="CV279" s="122"/>
      <c r="CW279" s="122"/>
      <c r="CX279" s="122"/>
      <c r="CY279" s="122"/>
      <c r="CZ279" s="122"/>
      <c r="DA279" s="122"/>
      <c r="DB279" s="122"/>
      <c r="DC279" s="122"/>
      <c r="DD279" s="123"/>
    </row>
    <row r="280" spans="1:108" s="6" customFormat="1" ht="19.5" customHeight="1">
      <c r="A280" s="36"/>
      <c r="B280" s="131" t="s">
        <v>113</v>
      </c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2"/>
      <c r="AT280" s="112">
        <v>262</v>
      </c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4"/>
      <c r="BJ280" s="121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2"/>
      <c r="BU280" s="122"/>
      <c r="BV280" s="122"/>
      <c r="BW280" s="122"/>
      <c r="BX280" s="122"/>
      <c r="BY280" s="122"/>
      <c r="BZ280" s="123"/>
      <c r="CA280" s="121"/>
      <c r="CB280" s="122"/>
      <c r="CC280" s="122"/>
      <c r="CD280" s="122"/>
      <c r="CE280" s="122"/>
      <c r="CF280" s="122"/>
      <c r="CG280" s="122"/>
      <c r="CH280" s="122"/>
      <c r="CI280" s="122"/>
      <c r="CJ280" s="122"/>
      <c r="CK280" s="122"/>
      <c r="CL280" s="122"/>
      <c r="CM280" s="122"/>
      <c r="CN280" s="122"/>
      <c r="CO280" s="123"/>
      <c r="CP280" s="121"/>
      <c r="CQ280" s="122"/>
      <c r="CR280" s="122"/>
      <c r="CS280" s="122"/>
      <c r="CT280" s="122"/>
      <c r="CU280" s="122"/>
      <c r="CV280" s="122"/>
      <c r="CW280" s="122"/>
      <c r="CX280" s="122"/>
      <c r="CY280" s="122"/>
      <c r="CZ280" s="122"/>
      <c r="DA280" s="122"/>
      <c r="DB280" s="122"/>
      <c r="DC280" s="122"/>
      <c r="DD280" s="123"/>
    </row>
    <row r="281" spans="1:108" s="37" customFormat="1" ht="30" customHeight="1">
      <c r="A281" s="175" t="s">
        <v>146</v>
      </c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176"/>
      <c r="AN281" s="176"/>
      <c r="AO281" s="176"/>
      <c r="AP281" s="176"/>
      <c r="AQ281" s="176"/>
      <c r="AR281" s="176"/>
      <c r="AS281" s="177"/>
      <c r="AT281" s="127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9"/>
      <c r="BJ281" s="121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22"/>
      <c r="BU281" s="122"/>
      <c r="BV281" s="122"/>
      <c r="BW281" s="122"/>
      <c r="BX281" s="122"/>
      <c r="BY281" s="122"/>
      <c r="BZ281" s="123"/>
      <c r="CA281" s="121"/>
      <c r="CB281" s="122"/>
      <c r="CC281" s="122"/>
      <c r="CD281" s="122"/>
      <c r="CE281" s="122"/>
      <c r="CF281" s="122"/>
      <c r="CG281" s="122"/>
      <c r="CH281" s="122"/>
      <c r="CI281" s="122"/>
      <c r="CJ281" s="122"/>
      <c r="CK281" s="122"/>
      <c r="CL281" s="122"/>
      <c r="CM281" s="122"/>
      <c r="CN281" s="122"/>
      <c r="CO281" s="123"/>
      <c r="CP281" s="115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7"/>
    </row>
    <row r="282" spans="1:108" s="37" customFormat="1" ht="14.25" customHeight="1">
      <c r="A282" s="124" t="s">
        <v>7</v>
      </c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6"/>
      <c r="AT282" s="127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9"/>
      <c r="BJ282" s="121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22"/>
      <c r="BU282" s="122"/>
      <c r="BV282" s="122"/>
      <c r="BW282" s="122"/>
      <c r="BX282" s="122"/>
      <c r="BY282" s="122"/>
      <c r="BZ282" s="123"/>
      <c r="CA282" s="121"/>
      <c r="CB282" s="122"/>
      <c r="CC282" s="122"/>
      <c r="CD282" s="122"/>
      <c r="CE282" s="122"/>
      <c r="CF282" s="122"/>
      <c r="CG282" s="122"/>
      <c r="CH282" s="122"/>
      <c r="CI282" s="122"/>
      <c r="CJ282" s="122"/>
      <c r="CK282" s="122"/>
      <c r="CL282" s="122"/>
      <c r="CM282" s="122"/>
      <c r="CN282" s="122"/>
      <c r="CO282" s="123"/>
      <c r="CP282" s="115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16"/>
      <c r="DB282" s="116"/>
      <c r="DC282" s="116"/>
      <c r="DD282" s="117"/>
    </row>
    <row r="283" spans="1:108" s="37" customFormat="1" ht="14.25" customHeight="1">
      <c r="A283" s="124" t="s">
        <v>144</v>
      </c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6"/>
      <c r="AT283" s="127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9"/>
      <c r="BJ283" s="121"/>
      <c r="BK283" s="122"/>
      <c r="BL283" s="122"/>
      <c r="BM283" s="122"/>
      <c r="BN283" s="122"/>
      <c r="BO283" s="122"/>
      <c r="BP283" s="122"/>
      <c r="BQ283" s="122"/>
      <c r="BR283" s="122"/>
      <c r="BS283" s="122"/>
      <c r="BT283" s="122"/>
      <c r="BU283" s="122"/>
      <c r="BV283" s="122"/>
      <c r="BW283" s="122"/>
      <c r="BX283" s="122"/>
      <c r="BY283" s="122"/>
      <c r="BZ283" s="123"/>
      <c r="CA283" s="121"/>
      <c r="CB283" s="122"/>
      <c r="CC283" s="122"/>
      <c r="CD283" s="122"/>
      <c r="CE283" s="122"/>
      <c r="CF283" s="122"/>
      <c r="CG283" s="122"/>
      <c r="CH283" s="122"/>
      <c r="CI283" s="122"/>
      <c r="CJ283" s="122"/>
      <c r="CK283" s="122"/>
      <c r="CL283" s="122"/>
      <c r="CM283" s="122"/>
      <c r="CN283" s="122"/>
      <c r="CO283" s="123"/>
      <c r="CP283" s="115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7"/>
    </row>
    <row r="284" spans="1:108" s="37" customFormat="1" ht="14.25" customHeight="1">
      <c r="A284" s="124" t="s">
        <v>145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6"/>
      <c r="AT284" s="127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9"/>
      <c r="BJ284" s="121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22"/>
      <c r="BU284" s="122"/>
      <c r="BV284" s="122"/>
      <c r="BW284" s="122"/>
      <c r="BX284" s="122"/>
      <c r="BY284" s="122"/>
      <c r="BZ284" s="123"/>
      <c r="CA284" s="121"/>
      <c r="CB284" s="122"/>
      <c r="CC284" s="122"/>
      <c r="CD284" s="122"/>
      <c r="CE284" s="122"/>
      <c r="CF284" s="122"/>
      <c r="CG284" s="122"/>
      <c r="CH284" s="122"/>
      <c r="CI284" s="122"/>
      <c r="CJ284" s="122"/>
      <c r="CK284" s="122"/>
      <c r="CL284" s="122"/>
      <c r="CM284" s="122"/>
      <c r="CN284" s="122"/>
      <c r="CO284" s="123"/>
      <c r="CP284" s="115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16"/>
      <c r="DB284" s="116"/>
      <c r="DC284" s="116"/>
      <c r="DD284" s="117"/>
    </row>
    <row r="285" spans="1:108" s="37" customFormat="1" ht="14.25" customHeight="1">
      <c r="A285" s="124" t="s">
        <v>167</v>
      </c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6"/>
      <c r="AT285" s="127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9"/>
      <c r="BJ285" s="121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3"/>
      <c r="CA285" s="121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3"/>
      <c r="CP285" s="115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16"/>
      <c r="DB285" s="116"/>
      <c r="DC285" s="116"/>
      <c r="DD285" s="117"/>
    </row>
    <row r="286" spans="1:108" s="37" customFormat="1" ht="14.25" customHeight="1">
      <c r="A286" s="124" t="s">
        <v>170</v>
      </c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6"/>
      <c r="AT286" s="127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9"/>
      <c r="BJ286" s="121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2"/>
      <c r="BU286" s="122"/>
      <c r="BV286" s="122"/>
      <c r="BW286" s="122"/>
      <c r="BX286" s="122"/>
      <c r="BY286" s="122"/>
      <c r="BZ286" s="123"/>
      <c r="CA286" s="121"/>
      <c r="CB286" s="122"/>
      <c r="CC286" s="122"/>
      <c r="CD286" s="122"/>
      <c r="CE286" s="122"/>
      <c r="CF286" s="122"/>
      <c r="CG286" s="122"/>
      <c r="CH286" s="122"/>
      <c r="CI286" s="122"/>
      <c r="CJ286" s="122"/>
      <c r="CK286" s="122"/>
      <c r="CL286" s="122"/>
      <c r="CM286" s="122"/>
      <c r="CN286" s="122"/>
      <c r="CO286" s="123"/>
      <c r="CP286" s="115"/>
      <c r="CQ286" s="116"/>
      <c r="CR286" s="116"/>
      <c r="CS286" s="116"/>
      <c r="CT286" s="116"/>
      <c r="CU286" s="116"/>
      <c r="CV286" s="116"/>
      <c r="CW286" s="116"/>
      <c r="CX286" s="116"/>
      <c r="CY286" s="116"/>
      <c r="CZ286" s="116"/>
      <c r="DA286" s="116"/>
      <c r="DB286" s="116"/>
      <c r="DC286" s="116"/>
      <c r="DD286" s="117"/>
    </row>
    <row r="287" spans="1:108" s="37" customFormat="1" ht="30" customHeight="1">
      <c r="A287" s="175" t="s">
        <v>148</v>
      </c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6"/>
      <c r="AG287" s="176"/>
      <c r="AH287" s="176"/>
      <c r="AI287" s="176"/>
      <c r="AJ287" s="176"/>
      <c r="AK287" s="176"/>
      <c r="AL287" s="176"/>
      <c r="AM287" s="176"/>
      <c r="AN287" s="176"/>
      <c r="AO287" s="176"/>
      <c r="AP287" s="176"/>
      <c r="AQ287" s="176"/>
      <c r="AR287" s="176"/>
      <c r="AS287" s="177"/>
      <c r="AT287" s="127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9"/>
      <c r="BJ287" s="121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22"/>
      <c r="BU287" s="122"/>
      <c r="BV287" s="122"/>
      <c r="BW287" s="122"/>
      <c r="BX287" s="122"/>
      <c r="BY287" s="122"/>
      <c r="BZ287" s="123"/>
      <c r="CA287" s="121"/>
      <c r="CB287" s="122"/>
      <c r="CC287" s="122"/>
      <c r="CD287" s="122"/>
      <c r="CE287" s="122"/>
      <c r="CF287" s="122"/>
      <c r="CG287" s="122"/>
      <c r="CH287" s="122"/>
      <c r="CI287" s="122"/>
      <c r="CJ287" s="122"/>
      <c r="CK287" s="122"/>
      <c r="CL287" s="122"/>
      <c r="CM287" s="122"/>
      <c r="CN287" s="122"/>
      <c r="CO287" s="123"/>
      <c r="CP287" s="115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16"/>
      <c r="DB287" s="116"/>
      <c r="DC287" s="116"/>
      <c r="DD287" s="117"/>
    </row>
    <row r="288" spans="1:108" s="37" customFormat="1" ht="14.25" customHeight="1">
      <c r="A288" s="124" t="s">
        <v>7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6"/>
      <c r="AT288" s="127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9"/>
      <c r="BJ288" s="121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3"/>
      <c r="CA288" s="121"/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3"/>
      <c r="CP288" s="115"/>
      <c r="CQ288" s="116"/>
      <c r="CR288" s="116"/>
      <c r="CS288" s="116"/>
      <c r="CT288" s="116"/>
      <c r="CU288" s="116"/>
      <c r="CV288" s="116"/>
      <c r="CW288" s="116"/>
      <c r="CX288" s="116"/>
      <c r="CY288" s="116"/>
      <c r="CZ288" s="116"/>
      <c r="DA288" s="116"/>
      <c r="DB288" s="116"/>
      <c r="DC288" s="116"/>
      <c r="DD288" s="117"/>
    </row>
    <row r="289" spans="1:108" s="37" customFormat="1" ht="15" customHeight="1">
      <c r="A289" s="133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5"/>
      <c r="AT289" s="127"/>
      <c r="AU289" s="128"/>
      <c r="AV289" s="128"/>
      <c r="AW289" s="128"/>
      <c r="AX289" s="128"/>
      <c r="AY289" s="128"/>
      <c r="AZ289" s="128"/>
      <c r="BA289" s="128"/>
      <c r="BB289" s="128"/>
      <c r="BC289" s="128"/>
      <c r="BD289" s="128"/>
      <c r="BE289" s="128"/>
      <c r="BF289" s="128"/>
      <c r="BG289" s="128"/>
      <c r="BH289" s="128"/>
      <c r="BI289" s="129"/>
      <c r="BJ289" s="121"/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3"/>
      <c r="CA289" s="121"/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3"/>
      <c r="CP289" s="115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7"/>
    </row>
    <row r="290" spans="1:108" s="6" customFormat="1" ht="45" customHeight="1">
      <c r="A290" s="36"/>
      <c r="B290" s="131" t="s">
        <v>114</v>
      </c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2"/>
      <c r="AT290" s="112">
        <v>263</v>
      </c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4"/>
      <c r="BJ290" s="121">
        <f>BJ291</f>
        <v>90300</v>
      </c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3"/>
      <c r="CA290" s="121">
        <f>BJ290</f>
        <v>90300</v>
      </c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3"/>
      <c r="CP290" s="121"/>
      <c r="CQ290" s="122"/>
      <c r="CR290" s="122"/>
      <c r="CS290" s="122"/>
      <c r="CT290" s="122"/>
      <c r="CU290" s="122"/>
      <c r="CV290" s="122"/>
      <c r="CW290" s="122"/>
      <c r="CX290" s="122"/>
      <c r="CY290" s="122"/>
      <c r="CZ290" s="122"/>
      <c r="DA290" s="122"/>
      <c r="DB290" s="122"/>
      <c r="DC290" s="122"/>
      <c r="DD290" s="123"/>
    </row>
    <row r="291" spans="1:108" s="37" customFormat="1" ht="27" customHeight="1">
      <c r="A291" s="175" t="s">
        <v>146</v>
      </c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6"/>
      <c r="AG291" s="176"/>
      <c r="AH291" s="176"/>
      <c r="AI291" s="176"/>
      <c r="AJ291" s="176"/>
      <c r="AK291" s="176"/>
      <c r="AL291" s="176"/>
      <c r="AM291" s="176"/>
      <c r="AN291" s="176"/>
      <c r="AO291" s="176"/>
      <c r="AP291" s="176"/>
      <c r="AQ291" s="176"/>
      <c r="AR291" s="176"/>
      <c r="AS291" s="177"/>
      <c r="AT291" s="127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8"/>
      <c r="BH291" s="128"/>
      <c r="BI291" s="129"/>
      <c r="BJ291" s="121">
        <f>BJ294</f>
        <v>90300</v>
      </c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3"/>
      <c r="CA291" s="121">
        <f>BJ291</f>
        <v>90300</v>
      </c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3"/>
      <c r="CP291" s="115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16"/>
      <c r="DB291" s="116"/>
      <c r="DC291" s="116"/>
      <c r="DD291" s="117"/>
    </row>
    <row r="292" spans="1:108" s="37" customFormat="1" ht="14.25" customHeight="1">
      <c r="A292" s="124" t="s">
        <v>7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6"/>
      <c r="AT292" s="127"/>
      <c r="AU292" s="128"/>
      <c r="AV292" s="128"/>
      <c r="AW292" s="128"/>
      <c r="AX292" s="128"/>
      <c r="AY292" s="128"/>
      <c r="AZ292" s="128"/>
      <c r="BA292" s="128"/>
      <c r="BB292" s="128"/>
      <c r="BC292" s="128"/>
      <c r="BD292" s="128"/>
      <c r="BE292" s="128"/>
      <c r="BF292" s="128"/>
      <c r="BG292" s="128"/>
      <c r="BH292" s="128"/>
      <c r="BI292" s="129"/>
      <c r="BJ292" s="121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3"/>
      <c r="CA292" s="121"/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3"/>
      <c r="CP292" s="115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7"/>
    </row>
    <row r="293" spans="1:108" s="37" customFormat="1" ht="14.25" customHeight="1">
      <c r="A293" s="124" t="s">
        <v>144</v>
      </c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6"/>
      <c r="AT293" s="127"/>
      <c r="AU293" s="128"/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  <c r="BG293" s="128"/>
      <c r="BH293" s="128"/>
      <c r="BI293" s="129"/>
      <c r="BJ293" s="121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3"/>
      <c r="CA293" s="121"/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3"/>
      <c r="CP293" s="115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7"/>
    </row>
    <row r="294" spans="1:108" s="37" customFormat="1" ht="14.25" customHeight="1">
      <c r="A294" s="124" t="s">
        <v>145</v>
      </c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6"/>
      <c r="AT294" s="127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8"/>
      <c r="BH294" s="128"/>
      <c r="BI294" s="129"/>
      <c r="BJ294" s="121">
        <v>90300</v>
      </c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22"/>
      <c r="BU294" s="122"/>
      <c r="BV294" s="122"/>
      <c r="BW294" s="122"/>
      <c r="BX294" s="122"/>
      <c r="BY294" s="122"/>
      <c r="BZ294" s="123"/>
      <c r="CA294" s="121">
        <f>BJ294</f>
        <v>90300</v>
      </c>
      <c r="CB294" s="122"/>
      <c r="CC294" s="122"/>
      <c r="CD294" s="122"/>
      <c r="CE294" s="122"/>
      <c r="CF294" s="122"/>
      <c r="CG294" s="122"/>
      <c r="CH294" s="122"/>
      <c r="CI294" s="122"/>
      <c r="CJ294" s="122"/>
      <c r="CK294" s="122"/>
      <c r="CL294" s="122"/>
      <c r="CM294" s="122"/>
      <c r="CN294" s="122"/>
      <c r="CO294" s="123"/>
      <c r="CP294" s="115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7"/>
    </row>
    <row r="295" spans="1:108" s="37" customFormat="1" ht="14.25" customHeight="1">
      <c r="A295" s="124" t="s">
        <v>167</v>
      </c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6"/>
      <c r="AT295" s="127"/>
      <c r="AU295" s="128"/>
      <c r="AV295" s="128"/>
      <c r="AW295" s="128"/>
      <c r="AX295" s="128"/>
      <c r="AY295" s="128"/>
      <c r="AZ295" s="128"/>
      <c r="BA295" s="128"/>
      <c r="BB295" s="128"/>
      <c r="BC295" s="128"/>
      <c r="BD295" s="128"/>
      <c r="BE295" s="128"/>
      <c r="BF295" s="128"/>
      <c r="BG295" s="128"/>
      <c r="BH295" s="128"/>
      <c r="BI295" s="129"/>
      <c r="BJ295" s="121">
        <v>90300</v>
      </c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2"/>
      <c r="BU295" s="122"/>
      <c r="BV295" s="122"/>
      <c r="BW295" s="122"/>
      <c r="BX295" s="122"/>
      <c r="BY295" s="122"/>
      <c r="BZ295" s="123"/>
      <c r="CA295" s="121">
        <f>BJ295</f>
        <v>90300</v>
      </c>
      <c r="CB295" s="122"/>
      <c r="CC295" s="122"/>
      <c r="CD295" s="122"/>
      <c r="CE295" s="122"/>
      <c r="CF295" s="122"/>
      <c r="CG295" s="122"/>
      <c r="CH295" s="122"/>
      <c r="CI295" s="122"/>
      <c r="CJ295" s="122"/>
      <c r="CK295" s="122"/>
      <c r="CL295" s="122"/>
      <c r="CM295" s="122"/>
      <c r="CN295" s="122"/>
      <c r="CO295" s="123"/>
      <c r="CP295" s="115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7"/>
    </row>
    <row r="296" spans="1:108" s="37" customFormat="1" ht="14.25" customHeight="1">
      <c r="A296" s="124" t="s">
        <v>170</v>
      </c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6"/>
      <c r="AT296" s="127"/>
      <c r="AU296" s="128"/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  <c r="BG296" s="128"/>
      <c r="BH296" s="128"/>
      <c r="BI296" s="129"/>
      <c r="BJ296" s="121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2"/>
      <c r="BU296" s="122"/>
      <c r="BV296" s="122"/>
      <c r="BW296" s="122"/>
      <c r="BX296" s="122"/>
      <c r="BY296" s="122"/>
      <c r="BZ296" s="123"/>
      <c r="CA296" s="121"/>
      <c r="CB296" s="122"/>
      <c r="CC296" s="122"/>
      <c r="CD296" s="122"/>
      <c r="CE296" s="122"/>
      <c r="CF296" s="122"/>
      <c r="CG296" s="122"/>
      <c r="CH296" s="122"/>
      <c r="CI296" s="122"/>
      <c r="CJ296" s="122"/>
      <c r="CK296" s="122"/>
      <c r="CL296" s="122"/>
      <c r="CM296" s="122"/>
      <c r="CN296" s="122"/>
      <c r="CO296" s="123"/>
      <c r="CP296" s="115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7"/>
    </row>
    <row r="297" spans="1:108" s="6" customFormat="1" ht="27" customHeight="1">
      <c r="A297" s="136" t="s">
        <v>142</v>
      </c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8"/>
      <c r="AT297" s="112" t="s">
        <v>20</v>
      </c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4"/>
      <c r="BJ297" s="115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7"/>
      <c r="CA297" s="115">
        <f>BJ297</f>
        <v>0</v>
      </c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7"/>
      <c r="CP297" s="121"/>
      <c r="CQ297" s="122"/>
      <c r="CR297" s="122"/>
      <c r="CS297" s="122"/>
      <c r="CT297" s="122"/>
      <c r="CU297" s="122"/>
      <c r="CV297" s="122"/>
      <c r="CW297" s="122"/>
      <c r="CX297" s="122"/>
      <c r="CY297" s="122"/>
      <c r="CZ297" s="122"/>
      <c r="DA297" s="122"/>
      <c r="DB297" s="122"/>
      <c r="DC297" s="122"/>
      <c r="DD297" s="123"/>
    </row>
    <row r="298" spans="1:108" s="6" customFormat="1" ht="18" customHeight="1">
      <c r="A298" s="145" t="s">
        <v>7</v>
      </c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7"/>
      <c r="AT298" s="112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4"/>
      <c r="BJ298" s="121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2"/>
      <c r="BU298" s="122"/>
      <c r="BV298" s="122"/>
      <c r="BW298" s="122"/>
      <c r="BX298" s="122"/>
      <c r="BY298" s="122"/>
      <c r="BZ298" s="123"/>
      <c r="CA298" s="121"/>
      <c r="CB298" s="122"/>
      <c r="CC298" s="122"/>
      <c r="CD298" s="122"/>
      <c r="CE298" s="122"/>
      <c r="CF298" s="122"/>
      <c r="CG298" s="122"/>
      <c r="CH298" s="122"/>
      <c r="CI298" s="122"/>
      <c r="CJ298" s="122"/>
      <c r="CK298" s="122"/>
      <c r="CL298" s="122"/>
      <c r="CM298" s="122"/>
      <c r="CN298" s="122"/>
      <c r="CO298" s="123"/>
      <c r="CP298" s="121"/>
      <c r="CQ298" s="122"/>
      <c r="CR298" s="122"/>
      <c r="CS298" s="122"/>
      <c r="CT298" s="122"/>
      <c r="CU298" s="122"/>
      <c r="CV298" s="122"/>
      <c r="CW298" s="122"/>
      <c r="CX298" s="122"/>
      <c r="CY298" s="122"/>
      <c r="CZ298" s="122"/>
      <c r="DA298" s="122"/>
      <c r="DB298" s="122"/>
      <c r="DC298" s="122"/>
      <c r="DD298" s="123"/>
    </row>
    <row r="299" spans="1:108" s="6" customFormat="1" ht="29.25" customHeight="1">
      <c r="A299" s="148" t="s">
        <v>182</v>
      </c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50"/>
      <c r="AT299" s="112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4"/>
      <c r="BJ299" s="121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22"/>
      <c r="BU299" s="122"/>
      <c r="BV299" s="122"/>
      <c r="BW299" s="122"/>
      <c r="BX299" s="122"/>
      <c r="BY299" s="122"/>
      <c r="BZ299" s="123"/>
      <c r="CA299" s="121">
        <f aca="true" t="shared" si="10" ref="CA299:CA304">BJ299</f>
        <v>0</v>
      </c>
      <c r="CB299" s="122"/>
      <c r="CC299" s="122"/>
      <c r="CD299" s="122"/>
      <c r="CE299" s="122"/>
      <c r="CF299" s="122"/>
      <c r="CG299" s="122"/>
      <c r="CH299" s="122"/>
      <c r="CI299" s="122"/>
      <c r="CJ299" s="122"/>
      <c r="CK299" s="122"/>
      <c r="CL299" s="122"/>
      <c r="CM299" s="122"/>
      <c r="CN299" s="122"/>
      <c r="CO299" s="123"/>
      <c r="CP299" s="121"/>
      <c r="CQ299" s="122"/>
      <c r="CR299" s="122"/>
      <c r="CS299" s="122"/>
      <c r="CT299" s="122"/>
      <c r="CU299" s="122"/>
      <c r="CV299" s="122"/>
      <c r="CW299" s="122"/>
      <c r="CX299" s="122"/>
      <c r="CY299" s="122"/>
      <c r="CZ299" s="122"/>
      <c r="DA299" s="122"/>
      <c r="DB299" s="122"/>
      <c r="DC299" s="122"/>
      <c r="DD299" s="123"/>
    </row>
    <row r="300" spans="1:108" s="6" customFormat="1" ht="18" customHeight="1">
      <c r="A300" s="141" t="s">
        <v>144</v>
      </c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/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3"/>
      <c r="AT300" s="112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4"/>
      <c r="BJ300" s="121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22"/>
      <c r="BU300" s="122"/>
      <c r="BV300" s="122"/>
      <c r="BW300" s="122"/>
      <c r="BX300" s="122"/>
      <c r="BY300" s="122"/>
      <c r="BZ300" s="123"/>
      <c r="CA300" s="121">
        <f t="shared" si="10"/>
        <v>0</v>
      </c>
      <c r="CB300" s="122"/>
      <c r="CC300" s="122"/>
      <c r="CD300" s="122"/>
      <c r="CE300" s="122"/>
      <c r="CF300" s="122"/>
      <c r="CG300" s="122"/>
      <c r="CH300" s="122"/>
      <c r="CI300" s="122"/>
      <c r="CJ300" s="122"/>
      <c r="CK300" s="122"/>
      <c r="CL300" s="122"/>
      <c r="CM300" s="122"/>
      <c r="CN300" s="122"/>
      <c r="CO300" s="123"/>
      <c r="CP300" s="121"/>
      <c r="CQ300" s="122"/>
      <c r="CR300" s="122"/>
      <c r="CS300" s="122"/>
      <c r="CT300" s="122"/>
      <c r="CU300" s="122"/>
      <c r="CV300" s="122"/>
      <c r="CW300" s="122"/>
      <c r="CX300" s="122"/>
      <c r="CY300" s="122"/>
      <c r="CZ300" s="122"/>
      <c r="DA300" s="122"/>
      <c r="DB300" s="122"/>
      <c r="DC300" s="122"/>
      <c r="DD300" s="123"/>
    </row>
    <row r="301" spans="1:108" s="6" customFormat="1" ht="18" customHeight="1">
      <c r="A301" s="144" t="s">
        <v>183</v>
      </c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90"/>
      <c r="AT301" s="112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4"/>
      <c r="BJ301" s="121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2"/>
      <c r="BU301" s="122"/>
      <c r="BV301" s="122"/>
      <c r="BW301" s="122"/>
      <c r="BX301" s="122"/>
      <c r="BY301" s="122"/>
      <c r="BZ301" s="123"/>
      <c r="CA301" s="121">
        <f t="shared" si="10"/>
        <v>0</v>
      </c>
      <c r="CB301" s="122"/>
      <c r="CC301" s="122"/>
      <c r="CD301" s="122"/>
      <c r="CE301" s="122"/>
      <c r="CF301" s="122"/>
      <c r="CG301" s="122"/>
      <c r="CH301" s="122"/>
      <c r="CI301" s="122"/>
      <c r="CJ301" s="122"/>
      <c r="CK301" s="122"/>
      <c r="CL301" s="122"/>
      <c r="CM301" s="122"/>
      <c r="CN301" s="122"/>
      <c r="CO301" s="123"/>
      <c r="CP301" s="121"/>
      <c r="CQ301" s="122"/>
      <c r="CR301" s="122"/>
      <c r="CS301" s="122"/>
      <c r="CT301" s="122"/>
      <c r="CU301" s="122"/>
      <c r="CV301" s="122"/>
      <c r="CW301" s="122"/>
      <c r="CX301" s="122"/>
      <c r="CY301" s="122"/>
      <c r="CZ301" s="122"/>
      <c r="DA301" s="122"/>
      <c r="DB301" s="122"/>
      <c r="DC301" s="122"/>
      <c r="DD301" s="123"/>
    </row>
    <row r="302" spans="1:108" s="6" customFormat="1" ht="18" customHeight="1">
      <c r="A302" s="141" t="s">
        <v>144</v>
      </c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/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3"/>
      <c r="AT302" s="112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4"/>
      <c r="BJ302" s="121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22"/>
      <c r="BU302" s="122"/>
      <c r="BV302" s="122"/>
      <c r="BW302" s="122"/>
      <c r="BX302" s="122"/>
      <c r="BY302" s="122"/>
      <c r="BZ302" s="123"/>
      <c r="CA302" s="121">
        <f t="shared" si="10"/>
        <v>0</v>
      </c>
      <c r="CB302" s="122"/>
      <c r="CC302" s="122"/>
      <c r="CD302" s="122"/>
      <c r="CE302" s="122"/>
      <c r="CF302" s="122"/>
      <c r="CG302" s="122"/>
      <c r="CH302" s="122"/>
      <c r="CI302" s="122"/>
      <c r="CJ302" s="122"/>
      <c r="CK302" s="122"/>
      <c r="CL302" s="122"/>
      <c r="CM302" s="122"/>
      <c r="CN302" s="122"/>
      <c r="CO302" s="123"/>
      <c r="CP302" s="121"/>
      <c r="CQ302" s="122"/>
      <c r="CR302" s="122"/>
      <c r="CS302" s="122"/>
      <c r="CT302" s="122"/>
      <c r="CU302" s="122"/>
      <c r="CV302" s="122"/>
      <c r="CW302" s="122"/>
      <c r="CX302" s="122"/>
      <c r="CY302" s="122"/>
      <c r="CZ302" s="122"/>
      <c r="DA302" s="122"/>
      <c r="DB302" s="122"/>
      <c r="DC302" s="122"/>
      <c r="DD302" s="123"/>
    </row>
    <row r="303" spans="1:108" s="6" customFormat="1" ht="18" customHeight="1">
      <c r="A303" s="144" t="s">
        <v>186</v>
      </c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90"/>
      <c r="AT303" s="112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4"/>
      <c r="BJ303" s="121"/>
      <c r="BK303" s="122"/>
      <c r="BL303" s="122"/>
      <c r="BM303" s="122"/>
      <c r="BN303" s="122"/>
      <c r="BO303" s="122"/>
      <c r="BP303" s="122"/>
      <c r="BQ303" s="122"/>
      <c r="BR303" s="122"/>
      <c r="BS303" s="122"/>
      <c r="BT303" s="122"/>
      <c r="BU303" s="122"/>
      <c r="BV303" s="122"/>
      <c r="BW303" s="122"/>
      <c r="BX303" s="122"/>
      <c r="BY303" s="122"/>
      <c r="BZ303" s="123"/>
      <c r="CA303" s="121">
        <f t="shared" si="10"/>
        <v>0</v>
      </c>
      <c r="CB303" s="122"/>
      <c r="CC303" s="122"/>
      <c r="CD303" s="122"/>
      <c r="CE303" s="122"/>
      <c r="CF303" s="122"/>
      <c r="CG303" s="122"/>
      <c r="CH303" s="122"/>
      <c r="CI303" s="122"/>
      <c r="CJ303" s="122"/>
      <c r="CK303" s="122"/>
      <c r="CL303" s="122"/>
      <c r="CM303" s="122"/>
      <c r="CN303" s="122"/>
      <c r="CO303" s="123"/>
      <c r="CP303" s="121"/>
      <c r="CQ303" s="122"/>
      <c r="CR303" s="122"/>
      <c r="CS303" s="122"/>
      <c r="CT303" s="122"/>
      <c r="CU303" s="122"/>
      <c r="CV303" s="122"/>
      <c r="CW303" s="122"/>
      <c r="CX303" s="122"/>
      <c r="CY303" s="122"/>
      <c r="CZ303" s="122"/>
      <c r="DA303" s="122"/>
      <c r="DB303" s="122"/>
      <c r="DC303" s="122"/>
      <c r="DD303" s="123"/>
    </row>
    <row r="304" spans="1:108" s="6" customFormat="1" ht="17.25" customHeight="1">
      <c r="A304" s="141" t="s">
        <v>144</v>
      </c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3"/>
      <c r="AT304" s="112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4"/>
      <c r="BJ304" s="121"/>
      <c r="BK304" s="122"/>
      <c r="BL304" s="122"/>
      <c r="BM304" s="122"/>
      <c r="BN304" s="122"/>
      <c r="BO304" s="122"/>
      <c r="BP304" s="122"/>
      <c r="BQ304" s="122"/>
      <c r="BR304" s="122"/>
      <c r="BS304" s="122"/>
      <c r="BT304" s="122"/>
      <c r="BU304" s="122"/>
      <c r="BV304" s="122"/>
      <c r="BW304" s="122"/>
      <c r="BX304" s="122"/>
      <c r="BY304" s="122"/>
      <c r="BZ304" s="123"/>
      <c r="CA304" s="121">
        <f t="shared" si="10"/>
        <v>0</v>
      </c>
      <c r="CB304" s="122"/>
      <c r="CC304" s="122"/>
      <c r="CD304" s="122"/>
      <c r="CE304" s="122"/>
      <c r="CF304" s="122"/>
      <c r="CG304" s="122"/>
      <c r="CH304" s="122"/>
      <c r="CI304" s="122"/>
      <c r="CJ304" s="122"/>
      <c r="CK304" s="122"/>
      <c r="CL304" s="122"/>
      <c r="CM304" s="122"/>
      <c r="CN304" s="122"/>
      <c r="CO304" s="123"/>
      <c r="CP304" s="121"/>
      <c r="CQ304" s="122"/>
      <c r="CR304" s="122"/>
      <c r="CS304" s="122"/>
      <c r="CT304" s="122"/>
      <c r="CU304" s="122"/>
      <c r="CV304" s="122"/>
      <c r="CW304" s="122"/>
      <c r="CX304" s="122"/>
      <c r="CY304" s="122"/>
      <c r="CZ304" s="122"/>
      <c r="DA304" s="122"/>
      <c r="DB304" s="122"/>
      <c r="DC304" s="122"/>
      <c r="DD304" s="123"/>
    </row>
    <row r="305" spans="1:108" s="37" customFormat="1" ht="31.5" customHeight="1">
      <c r="A305" s="175" t="s">
        <v>148</v>
      </c>
      <c r="B305" s="176"/>
      <c r="C305" s="176"/>
      <c r="D305" s="176"/>
      <c r="E305" s="176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  <c r="AB305" s="176"/>
      <c r="AC305" s="176"/>
      <c r="AD305" s="176"/>
      <c r="AE305" s="176"/>
      <c r="AF305" s="176"/>
      <c r="AG305" s="176"/>
      <c r="AH305" s="176"/>
      <c r="AI305" s="176"/>
      <c r="AJ305" s="176"/>
      <c r="AK305" s="176"/>
      <c r="AL305" s="176"/>
      <c r="AM305" s="176"/>
      <c r="AN305" s="176"/>
      <c r="AO305" s="176"/>
      <c r="AP305" s="176"/>
      <c r="AQ305" s="176"/>
      <c r="AR305" s="176"/>
      <c r="AS305" s="177"/>
      <c r="AT305" s="127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9"/>
      <c r="BJ305" s="121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3"/>
      <c r="CA305" s="121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3"/>
      <c r="CP305" s="115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7"/>
    </row>
    <row r="306" spans="1:108" s="37" customFormat="1" ht="14.25" customHeight="1">
      <c r="A306" s="124" t="s">
        <v>7</v>
      </c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6"/>
      <c r="AT306" s="127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8"/>
      <c r="BH306" s="128"/>
      <c r="BI306" s="129"/>
      <c r="BJ306" s="121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22"/>
      <c r="BU306" s="122"/>
      <c r="BV306" s="122"/>
      <c r="BW306" s="122"/>
      <c r="BX306" s="122"/>
      <c r="BY306" s="122"/>
      <c r="BZ306" s="123"/>
      <c r="CA306" s="121"/>
      <c r="CB306" s="122"/>
      <c r="CC306" s="122"/>
      <c r="CD306" s="122"/>
      <c r="CE306" s="122"/>
      <c r="CF306" s="122"/>
      <c r="CG306" s="122"/>
      <c r="CH306" s="122"/>
      <c r="CI306" s="122"/>
      <c r="CJ306" s="122"/>
      <c r="CK306" s="122"/>
      <c r="CL306" s="122"/>
      <c r="CM306" s="122"/>
      <c r="CN306" s="122"/>
      <c r="CO306" s="123"/>
      <c r="CP306" s="115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7"/>
    </row>
    <row r="307" spans="1:108" s="37" customFormat="1" ht="15" customHeight="1">
      <c r="A307" s="133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5"/>
      <c r="AT307" s="127"/>
      <c r="AU307" s="128"/>
      <c r="AV307" s="128"/>
      <c r="AW307" s="128"/>
      <c r="AX307" s="128"/>
      <c r="AY307" s="128"/>
      <c r="AZ307" s="128"/>
      <c r="BA307" s="128"/>
      <c r="BB307" s="128"/>
      <c r="BC307" s="128"/>
      <c r="BD307" s="128"/>
      <c r="BE307" s="128"/>
      <c r="BF307" s="128"/>
      <c r="BG307" s="128"/>
      <c r="BH307" s="128"/>
      <c r="BI307" s="129"/>
      <c r="BJ307" s="121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3"/>
      <c r="CA307" s="121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3"/>
      <c r="CP307" s="115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7"/>
    </row>
    <row r="308" spans="1:108" s="6" customFormat="1" ht="15">
      <c r="A308" s="36"/>
      <c r="B308" s="139" t="s">
        <v>47</v>
      </c>
      <c r="C308" s="139"/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40"/>
      <c r="AT308" s="112">
        <v>290</v>
      </c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4"/>
      <c r="BJ308" s="115">
        <f>BJ309+BJ323</f>
        <v>1599767</v>
      </c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7"/>
      <c r="CA308" s="115">
        <f>BJ308</f>
        <v>1599767</v>
      </c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7"/>
      <c r="CP308" s="121"/>
      <c r="CQ308" s="122"/>
      <c r="CR308" s="122"/>
      <c r="CS308" s="122"/>
      <c r="CT308" s="122"/>
      <c r="CU308" s="122"/>
      <c r="CV308" s="122"/>
      <c r="CW308" s="122"/>
      <c r="CX308" s="122"/>
      <c r="CY308" s="122"/>
      <c r="CZ308" s="122"/>
      <c r="DA308" s="122"/>
      <c r="DB308" s="122"/>
      <c r="DC308" s="122"/>
      <c r="DD308" s="123"/>
    </row>
    <row r="309" spans="1:108" s="37" customFormat="1" ht="29.25" customHeight="1">
      <c r="A309" s="175" t="s">
        <v>146</v>
      </c>
      <c r="B309" s="176"/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6"/>
      <c r="AG309" s="176"/>
      <c r="AH309" s="176"/>
      <c r="AI309" s="176"/>
      <c r="AJ309" s="176"/>
      <c r="AK309" s="176"/>
      <c r="AL309" s="176"/>
      <c r="AM309" s="176"/>
      <c r="AN309" s="176"/>
      <c r="AO309" s="176"/>
      <c r="AP309" s="176"/>
      <c r="AQ309" s="176"/>
      <c r="AR309" s="176"/>
      <c r="AS309" s="177"/>
      <c r="AT309" s="127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9"/>
      <c r="BJ309" s="115">
        <f>BJ311</f>
        <v>1599767</v>
      </c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7"/>
      <c r="CA309" s="115">
        <f>BJ309</f>
        <v>1599767</v>
      </c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7"/>
      <c r="CP309" s="115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7"/>
    </row>
    <row r="310" spans="1:108" s="37" customFormat="1" ht="14.25" customHeight="1">
      <c r="A310" s="124" t="s">
        <v>7</v>
      </c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6"/>
      <c r="AT310" s="127"/>
      <c r="AU310" s="128"/>
      <c r="AV310" s="128"/>
      <c r="AW310" s="128"/>
      <c r="AX310" s="128"/>
      <c r="AY310" s="128"/>
      <c r="AZ310" s="128"/>
      <c r="BA310" s="128"/>
      <c r="BB310" s="128"/>
      <c r="BC310" s="128"/>
      <c r="BD310" s="128"/>
      <c r="BE310" s="128"/>
      <c r="BF310" s="128"/>
      <c r="BG310" s="128"/>
      <c r="BH310" s="128"/>
      <c r="BI310" s="129"/>
      <c r="BJ310" s="121"/>
      <c r="BK310" s="122"/>
      <c r="BL310" s="122"/>
      <c r="BM310" s="122"/>
      <c r="BN310" s="122"/>
      <c r="BO310" s="122"/>
      <c r="BP310" s="122"/>
      <c r="BQ310" s="122"/>
      <c r="BR310" s="122"/>
      <c r="BS310" s="122"/>
      <c r="BT310" s="122"/>
      <c r="BU310" s="122"/>
      <c r="BV310" s="122"/>
      <c r="BW310" s="122"/>
      <c r="BX310" s="122"/>
      <c r="BY310" s="122"/>
      <c r="BZ310" s="123"/>
      <c r="CA310" s="121"/>
      <c r="CB310" s="122"/>
      <c r="CC310" s="122"/>
      <c r="CD310" s="122"/>
      <c r="CE310" s="122"/>
      <c r="CF310" s="122"/>
      <c r="CG310" s="122"/>
      <c r="CH310" s="122"/>
      <c r="CI310" s="122"/>
      <c r="CJ310" s="122"/>
      <c r="CK310" s="122"/>
      <c r="CL310" s="122"/>
      <c r="CM310" s="122"/>
      <c r="CN310" s="122"/>
      <c r="CO310" s="123"/>
      <c r="CP310" s="115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7"/>
    </row>
    <row r="311" spans="1:108" s="37" customFormat="1" ht="14.25" customHeight="1">
      <c r="A311" s="124" t="s">
        <v>144</v>
      </c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6"/>
      <c r="AT311" s="127"/>
      <c r="AU311" s="128"/>
      <c r="AV311" s="128"/>
      <c r="AW311" s="128"/>
      <c r="AX311" s="128"/>
      <c r="AY311" s="128"/>
      <c r="AZ311" s="128"/>
      <c r="BA311" s="128"/>
      <c r="BB311" s="128"/>
      <c r="BC311" s="128"/>
      <c r="BD311" s="128"/>
      <c r="BE311" s="128"/>
      <c r="BF311" s="128"/>
      <c r="BG311" s="128"/>
      <c r="BH311" s="128"/>
      <c r="BI311" s="129"/>
      <c r="BJ311" s="121">
        <v>1599767</v>
      </c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22"/>
      <c r="BU311" s="122"/>
      <c r="BV311" s="122"/>
      <c r="BW311" s="122"/>
      <c r="BX311" s="122"/>
      <c r="BY311" s="122"/>
      <c r="BZ311" s="123"/>
      <c r="CA311" s="121">
        <f>BJ311</f>
        <v>1599767</v>
      </c>
      <c r="CB311" s="122"/>
      <c r="CC311" s="122"/>
      <c r="CD311" s="122"/>
      <c r="CE311" s="122"/>
      <c r="CF311" s="122"/>
      <c r="CG311" s="122"/>
      <c r="CH311" s="122"/>
      <c r="CI311" s="122"/>
      <c r="CJ311" s="122"/>
      <c r="CK311" s="122"/>
      <c r="CL311" s="122"/>
      <c r="CM311" s="122"/>
      <c r="CN311" s="122"/>
      <c r="CO311" s="123"/>
      <c r="CP311" s="115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7"/>
    </row>
    <row r="312" spans="1:108" s="37" customFormat="1" ht="14.25" customHeight="1">
      <c r="A312" s="124" t="s">
        <v>145</v>
      </c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6"/>
      <c r="AT312" s="127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9"/>
      <c r="BJ312" s="121"/>
      <c r="BK312" s="122"/>
      <c r="BL312" s="122"/>
      <c r="BM312" s="122"/>
      <c r="BN312" s="122"/>
      <c r="BO312" s="122"/>
      <c r="BP312" s="122"/>
      <c r="BQ312" s="122"/>
      <c r="BR312" s="122"/>
      <c r="BS312" s="122"/>
      <c r="BT312" s="122"/>
      <c r="BU312" s="122"/>
      <c r="BV312" s="122"/>
      <c r="BW312" s="122"/>
      <c r="BX312" s="122"/>
      <c r="BY312" s="122"/>
      <c r="BZ312" s="123"/>
      <c r="CA312" s="121"/>
      <c r="CB312" s="122"/>
      <c r="CC312" s="122"/>
      <c r="CD312" s="122"/>
      <c r="CE312" s="122"/>
      <c r="CF312" s="122"/>
      <c r="CG312" s="122"/>
      <c r="CH312" s="122"/>
      <c r="CI312" s="122"/>
      <c r="CJ312" s="122"/>
      <c r="CK312" s="122"/>
      <c r="CL312" s="122"/>
      <c r="CM312" s="122"/>
      <c r="CN312" s="122"/>
      <c r="CO312" s="123"/>
      <c r="CP312" s="115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7"/>
    </row>
    <row r="313" spans="1:108" s="37" customFormat="1" ht="14.25" customHeight="1">
      <c r="A313" s="124" t="s">
        <v>167</v>
      </c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6"/>
      <c r="AT313" s="127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9"/>
      <c r="BJ313" s="121">
        <v>1599767</v>
      </c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2"/>
      <c r="BZ313" s="123"/>
      <c r="CA313" s="121">
        <f>BJ313</f>
        <v>1599767</v>
      </c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3"/>
      <c r="CP313" s="115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7"/>
    </row>
    <row r="314" spans="1:108" s="37" customFormat="1" ht="14.25" customHeight="1">
      <c r="A314" s="124" t="s">
        <v>170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6"/>
      <c r="AT314" s="127"/>
      <c r="AU314" s="128"/>
      <c r="AV314" s="128"/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9"/>
      <c r="BJ314" s="121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22"/>
      <c r="BU314" s="122"/>
      <c r="BV314" s="122"/>
      <c r="BW314" s="122"/>
      <c r="BX314" s="122"/>
      <c r="BY314" s="122"/>
      <c r="BZ314" s="123"/>
      <c r="CA314" s="121"/>
      <c r="CB314" s="122"/>
      <c r="CC314" s="122"/>
      <c r="CD314" s="122"/>
      <c r="CE314" s="122"/>
      <c r="CF314" s="122"/>
      <c r="CG314" s="122"/>
      <c r="CH314" s="122"/>
      <c r="CI314" s="122"/>
      <c r="CJ314" s="122"/>
      <c r="CK314" s="122"/>
      <c r="CL314" s="122"/>
      <c r="CM314" s="122"/>
      <c r="CN314" s="122"/>
      <c r="CO314" s="123"/>
      <c r="CP314" s="115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7"/>
    </row>
    <row r="315" spans="1:108" s="6" customFormat="1" ht="25.5" customHeight="1">
      <c r="A315" s="136" t="s">
        <v>142</v>
      </c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8"/>
      <c r="AT315" s="112" t="s">
        <v>20</v>
      </c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4"/>
      <c r="BJ315" s="115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7"/>
      <c r="CA315" s="115">
        <f>BJ315</f>
        <v>0</v>
      </c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7"/>
      <c r="CP315" s="121"/>
      <c r="CQ315" s="122"/>
      <c r="CR315" s="122"/>
      <c r="CS315" s="122"/>
      <c r="CT315" s="122"/>
      <c r="CU315" s="122"/>
      <c r="CV315" s="122"/>
      <c r="CW315" s="122"/>
      <c r="CX315" s="122"/>
      <c r="CY315" s="122"/>
      <c r="CZ315" s="122"/>
      <c r="DA315" s="122"/>
      <c r="DB315" s="122"/>
      <c r="DC315" s="122"/>
      <c r="DD315" s="123"/>
    </row>
    <row r="316" spans="1:108" s="6" customFormat="1" ht="18" customHeight="1">
      <c r="A316" s="145" t="s">
        <v>7</v>
      </c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7"/>
      <c r="AT316" s="112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4"/>
      <c r="BJ316" s="121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2"/>
      <c r="BU316" s="122"/>
      <c r="BV316" s="122"/>
      <c r="BW316" s="122"/>
      <c r="BX316" s="122"/>
      <c r="BY316" s="122"/>
      <c r="BZ316" s="123"/>
      <c r="CA316" s="121"/>
      <c r="CB316" s="122"/>
      <c r="CC316" s="122"/>
      <c r="CD316" s="122"/>
      <c r="CE316" s="122"/>
      <c r="CF316" s="122"/>
      <c r="CG316" s="122"/>
      <c r="CH316" s="122"/>
      <c r="CI316" s="122"/>
      <c r="CJ316" s="122"/>
      <c r="CK316" s="122"/>
      <c r="CL316" s="122"/>
      <c r="CM316" s="122"/>
      <c r="CN316" s="122"/>
      <c r="CO316" s="123"/>
      <c r="CP316" s="121"/>
      <c r="CQ316" s="122"/>
      <c r="CR316" s="122"/>
      <c r="CS316" s="122"/>
      <c r="CT316" s="122"/>
      <c r="CU316" s="122"/>
      <c r="CV316" s="122"/>
      <c r="CW316" s="122"/>
      <c r="CX316" s="122"/>
      <c r="CY316" s="122"/>
      <c r="CZ316" s="122"/>
      <c r="DA316" s="122"/>
      <c r="DB316" s="122"/>
      <c r="DC316" s="122"/>
      <c r="DD316" s="123"/>
    </row>
    <row r="317" spans="1:108" s="6" customFormat="1" ht="29.25" customHeight="1">
      <c r="A317" s="148" t="s">
        <v>182</v>
      </c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49"/>
      <c r="AO317" s="149"/>
      <c r="AP317" s="149"/>
      <c r="AQ317" s="149"/>
      <c r="AR317" s="149"/>
      <c r="AS317" s="150"/>
      <c r="AT317" s="112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4"/>
      <c r="BJ317" s="121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22"/>
      <c r="BU317" s="122"/>
      <c r="BV317" s="122"/>
      <c r="BW317" s="122"/>
      <c r="BX317" s="122"/>
      <c r="BY317" s="122"/>
      <c r="BZ317" s="123"/>
      <c r="CA317" s="121">
        <f aca="true" t="shared" si="11" ref="CA317:CA322">BJ317</f>
        <v>0</v>
      </c>
      <c r="CB317" s="122"/>
      <c r="CC317" s="122"/>
      <c r="CD317" s="122"/>
      <c r="CE317" s="122"/>
      <c r="CF317" s="122"/>
      <c r="CG317" s="122"/>
      <c r="CH317" s="122"/>
      <c r="CI317" s="122"/>
      <c r="CJ317" s="122"/>
      <c r="CK317" s="122"/>
      <c r="CL317" s="122"/>
      <c r="CM317" s="122"/>
      <c r="CN317" s="122"/>
      <c r="CO317" s="123"/>
      <c r="CP317" s="121"/>
      <c r="CQ317" s="122"/>
      <c r="CR317" s="122"/>
      <c r="CS317" s="122"/>
      <c r="CT317" s="122"/>
      <c r="CU317" s="122"/>
      <c r="CV317" s="122"/>
      <c r="CW317" s="122"/>
      <c r="CX317" s="122"/>
      <c r="CY317" s="122"/>
      <c r="CZ317" s="122"/>
      <c r="DA317" s="122"/>
      <c r="DB317" s="122"/>
      <c r="DC317" s="122"/>
      <c r="DD317" s="123"/>
    </row>
    <row r="318" spans="1:108" s="6" customFormat="1" ht="18" customHeight="1">
      <c r="A318" s="141" t="s">
        <v>144</v>
      </c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3"/>
      <c r="AT318" s="112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4"/>
      <c r="BJ318" s="121"/>
      <c r="BK318" s="122"/>
      <c r="BL318" s="122"/>
      <c r="BM318" s="122"/>
      <c r="BN318" s="122"/>
      <c r="BO318" s="122"/>
      <c r="BP318" s="122"/>
      <c r="BQ318" s="122"/>
      <c r="BR318" s="122"/>
      <c r="BS318" s="122"/>
      <c r="BT318" s="122"/>
      <c r="BU318" s="122"/>
      <c r="BV318" s="122"/>
      <c r="BW318" s="122"/>
      <c r="BX318" s="122"/>
      <c r="BY318" s="122"/>
      <c r="BZ318" s="123"/>
      <c r="CA318" s="121">
        <f t="shared" si="11"/>
        <v>0</v>
      </c>
      <c r="CB318" s="122"/>
      <c r="CC318" s="122"/>
      <c r="CD318" s="122"/>
      <c r="CE318" s="122"/>
      <c r="CF318" s="122"/>
      <c r="CG318" s="122"/>
      <c r="CH318" s="122"/>
      <c r="CI318" s="122"/>
      <c r="CJ318" s="122"/>
      <c r="CK318" s="122"/>
      <c r="CL318" s="122"/>
      <c r="CM318" s="122"/>
      <c r="CN318" s="122"/>
      <c r="CO318" s="123"/>
      <c r="CP318" s="121"/>
      <c r="CQ318" s="122"/>
      <c r="CR318" s="122"/>
      <c r="CS318" s="122"/>
      <c r="CT318" s="122"/>
      <c r="CU318" s="122"/>
      <c r="CV318" s="122"/>
      <c r="CW318" s="122"/>
      <c r="CX318" s="122"/>
      <c r="CY318" s="122"/>
      <c r="CZ318" s="122"/>
      <c r="DA318" s="122"/>
      <c r="DB318" s="122"/>
      <c r="DC318" s="122"/>
      <c r="DD318" s="123"/>
    </row>
    <row r="319" spans="1:108" s="6" customFormat="1" ht="18" customHeight="1">
      <c r="A319" s="144" t="s">
        <v>183</v>
      </c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90"/>
      <c r="AT319" s="112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4"/>
      <c r="BJ319" s="121"/>
      <c r="BK319" s="122"/>
      <c r="BL319" s="122"/>
      <c r="BM319" s="122"/>
      <c r="BN319" s="122"/>
      <c r="BO319" s="122"/>
      <c r="BP319" s="122"/>
      <c r="BQ319" s="122"/>
      <c r="BR319" s="122"/>
      <c r="BS319" s="122"/>
      <c r="BT319" s="122"/>
      <c r="BU319" s="122"/>
      <c r="BV319" s="122"/>
      <c r="BW319" s="122"/>
      <c r="BX319" s="122"/>
      <c r="BY319" s="122"/>
      <c r="BZ319" s="123"/>
      <c r="CA319" s="121">
        <f t="shared" si="11"/>
        <v>0</v>
      </c>
      <c r="CB319" s="122"/>
      <c r="CC319" s="122"/>
      <c r="CD319" s="122"/>
      <c r="CE319" s="122"/>
      <c r="CF319" s="122"/>
      <c r="CG319" s="122"/>
      <c r="CH319" s="122"/>
      <c r="CI319" s="122"/>
      <c r="CJ319" s="122"/>
      <c r="CK319" s="122"/>
      <c r="CL319" s="122"/>
      <c r="CM319" s="122"/>
      <c r="CN319" s="122"/>
      <c r="CO319" s="123"/>
      <c r="CP319" s="121"/>
      <c r="CQ319" s="122"/>
      <c r="CR319" s="122"/>
      <c r="CS319" s="122"/>
      <c r="CT319" s="122"/>
      <c r="CU319" s="122"/>
      <c r="CV319" s="122"/>
      <c r="CW319" s="122"/>
      <c r="CX319" s="122"/>
      <c r="CY319" s="122"/>
      <c r="CZ319" s="122"/>
      <c r="DA319" s="122"/>
      <c r="DB319" s="122"/>
      <c r="DC319" s="122"/>
      <c r="DD319" s="123"/>
    </row>
    <row r="320" spans="1:108" s="6" customFormat="1" ht="18" customHeight="1">
      <c r="A320" s="141" t="s">
        <v>144</v>
      </c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3"/>
      <c r="AT320" s="112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4"/>
      <c r="BJ320" s="121"/>
      <c r="BK320" s="122"/>
      <c r="BL320" s="122"/>
      <c r="BM320" s="122"/>
      <c r="BN320" s="122"/>
      <c r="BO320" s="122"/>
      <c r="BP320" s="122"/>
      <c r="BQ320" s="122"/>
      <c r="BR320" s="122"/>
      <c r="BS320" s="122"/>
      <c r="BT320" s="122"/>
      <c r="BU320" s="122"/>
      <c r="BV320" s="122"/>
      <c r="BW320" s="122"/>
      <c r="BX320" s="122"/>
      <c r="BY320" s="122"/>
      <c r="BZ320" s="123"/>
      <c r="CA320" s="121">
        <f t="shared" si="11"/>
        <v>0</v>
      </c>
      <c r="CB320" s="122"/>
      <c r="CC320" s="122"/>
      <c r="CD320" s="122"/>
      <c r="CE320" s="122"/>
      <c r="CF320" s="122"/>
      <c r="CG320" s="122"/>
      <c r="CH320" s="122"/>
      <c r="CI320" s="122"/>
      <c r="CJ320" s="122"/>
      <c r="CK320" s="122"/>
      <c r="CL320" s="122"/>
      <c r="CM320" s="122"/>
      <c r="CN320" s="122"/>
      <c r="CO320" s="123"/>
      <c r="CP320" s="121"/>
      <c r="CQ320" s="122"/>
      <c r="CR320" s="122"/>
      <c r="CS320" s="122"/>
      <c r="CT320" s="122"/>
      <c r="CU320" s="122"/>
      <c r="CV320" s="122"/>
      <c r="CW320" s="122"/>
      <c r="CX320" s="122"/>
      <c r="CY320" s="122"/>
      <c r="CZ320" s="122"/>
      <c r="DA320" s="122"/>
      <c r="DB320" s="122"/>
      <c r="DC320" s="122"/>
      <c r="DD320" s="123"/>
    </row>
    <row r="321" spans="1:108" s="6" customFormat="1" ht="18" customHeight="1">
      <c r="A321" s="144" t="s">
        <v>186</v>
      </c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90"/>
      <c r="AT321" s="112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4"/>
      <c r="BJ321" s="121"/>
      <c r="BK321" s="122"/>
      <c r="BL321" s="122"/>
      <c r="BM321" s="122"/>
      <c r="BN321" s="122"/>
      <c r="BO321" s="122"/>
      <c r="BP321" s="122"/>
      <c r="BQ321" s="122"/>
      <c r="BR321" s="122"/>
      <c r="BS321" s="122"/>
      <c r="BT321" s="122"/>
      <c r="BU321" s="122"/>
      <c r="BV321" s="122"/>
      <c r="BW321" s="122"/>
      <c r="BX321" s="122"/>
      <c r="BY321" s="122"/>
      <c r="BZ321" s="123"/>
      <c r="CA321" s="121">
        <f t="shared" si="11"/>
        <v>0</v>
      </c>
      <c r="CB321" s="122"/>
      <c r="CC321" s="122"/>
      <c r="CD321" s="122"/>
      <c r="CE321" s="122"/>
      <c r="CF321" s="122"/>
      <c r="CG321" s="122"/>
      <c r="CH321" s="122"/>
      <c r="CI321" s="122"/>
      <c r="CJ321" s="122"/>
      <c r="CK321" s="122"/>
      <c r="CL321" s="122"/>
      <c r="CM321" s="122"/>
      <c r="CN321" s="122"/>
      <c r="CO321" s="123"/>
      <c r="CP321" s="121"/>
      <c r="CQ321" s="122"/>
      <c r="CR321" s="122"/>
      <c r="CS321" s="122"/>
      <c r="CT321" s="122"/>
      <c r="CU321" s="122"/>
      <c r="CV321" s="122"/>
      <c r="CW321" s="122"/>
      <c r="CX321" s="122"/>
      <c r="CY321" s="122"/>
      <c r="CZ321" s="122"/>
      <c r="DA321" s="122"/>
      <c r="DB321" s="122"/>
      <c r="DC321" s="122"/>
      <c r="DD321" s="123"/>
    </row>
    <row r="322" spans="1:108" s="6" customFormat="1" ht="17.25" customHeight="1">
      <c r="A322" s="141" t="s">
        <v>144</v>
      </c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/>
      <c r="AB322" s="142"/>
      <c r="AC322" s="142"/>
      <c r="AD322" s="142"/>
      <c r="AE322" s="142"/>
      <c r="AF322" s="142"/>
      <c r="AG322" s="142"/>
      <c r="AH322" s="142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3"/>
      <c r="AT322" s="112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4"/>
      <c r="BJ322" s="121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2"/>
      <c r="BU322" s="122"/>
      <c r="BV322" s="122"/>
      <c r="BW322" s="122"/>
      <c r="BX322" s="122"/>
      <c r="BY322" s="122"/>
      <c r="BZ322" s="123"/>
      <c r="CA322" s="121">
        <f t="shared" si="11"/>
        <v>0</v>
      </c>
      <c r="CB322" s="122"/>
      <c r="CC322" s="122"/>
      <c r="CD322" s="122"/>
      <c r="CE322" s="122"/>
      <c r="CF322" s="122"/>
      <c r="CG322" s="122"/>
      <c r="CH322" s="122"/>
      <c r="CI322" s="122"/>
      <c r="CJ322" s="122"/>
      <c r="CK322" s="122"/>
      <c r="CL322" s="122"/>
      <c r="CM322" s="122"/>
      <c r="CN322" s="122"/>
      <c r="CO322" s="123"/>
      <c r="CP322" s="121"/>
      <c r="CQ322" s="122"/>
      <c r="CR322" s="122"/>
      <c r="CS322" s="122"/>
      <c r="CT322" s="122"/>
      <c r="CU322" s="122"/>
      <c r="CV322" s="122"/>
      <c r="CW322" s="122"/>
      <c r="CX322" s="122"/>
      <c r="CY322" s="122"/>
      <c r="CZ322" s="122"/>
      <c r="DA322" s="122"/>
      <c r="DB322" s="122"/>
      <c r="DC322" s="122"/>
      <c r="DD322" s="123"/>
    </row>
    <row r="323" spans="1:108" s="37" customFormat="1" ht="32.25" customHeight="1">
      <c r="A323" s="175" t="s">
        <v>148</v>
      </c>
      <c r="B323" s="176"/>
      <c r="C323" s="176"/>
      <c r="D323" s="176"/>
      <c r="E323" s="176"/>
      <c r="F323" s="176"/>
      <c r="G323" s="176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  <c r="AA323" s="176"/>
      <c r="AB323" s="176"/>
      <c r="AC323" s="176"/>
      <c r="AD323" s="176"/>
      <c r="AE323" s="176"/>
      <c r="AF323" s="176"/>
      <c r="AG323" s="176"/>
      <c r="AH323" s="176"/>
      <c r="AI323" s="176"/>
      <c r="AJ323" s="176"/>
      <c r="AK323" s="176"/>
      <c r="AL323" s="176"/>
      <c r="AM323" s="176"/>
      <c r="AN323" s="176"/>
      <c r="AO323" s="176"/>
      <c r="AP323" s="176"/>
      <c r="AQ323" s="176"/>
      <c r="AR323" s="176"/>
      <c r="AS323" s="177"/>
      <c r="AT323" s="127"/>
      <c r="AU323" s="128"/>
      <c r="AV323" s="128"/>
      <c r="AW323" s="128"/>
      <c r="AX323" s="128"/>
      <c r="AY323" s="128"/>
      <c r="AZ323" s="128"/>
      <c r="BA323" s="128"/>
      <c r="BB323" s="128"/>
      <c r="BC323" s="128"/>
      <c r="BD323" s="128"/>
      <c r="BE323" s="128"/>
      <c r="BF323" s="128"/>
      <c r="BG323" s="128"/>
      <c r="BH323" s="128"/>
      <c r="BI323" s="129"/>
      <c r="BJ323" s="121"/>
      <c r="BK323" s="122"/>
      <c r="BL323" s="122"/>
      <c r="BM323" s="122"/>
      <c r="BN323" s="122"/>
      <c r="BO323" s="122"/>
      <c r="BP323" s="122"/>
      <c r="BQ323" s="122"/>
      <c r="BR323" s="122"/>
      <c r="BS323" s="122"/>
      <c r="BT323" s="122"/>
      <c r="BU323" s="122"/>
      <c r="BV323" s="122"/>
      <c r="BW323" s="122"/>
      <c r="BX323" s="122"/>
      <c r="BY323" s="122"/>
      <c r="BZ323" s="123"/>
      <c r="CA323" s="121"/>
      <c r="CB323" s="122"/>
      <c r="CC323" s="122"/>
      <c r="CD323" s="122"/>
      <c r="CE323" s="122"/>
      <c r="CF323" s="122"/>
      <c r="CG323" s="122"/>
      <c r="CH323" s="122"/>
      <c r="CI323" s="122"/>
      <c r="CJ323" s="122"/>
      <c r="CK323" s="122"/>
      <c r="CL323" s="122"/>
      <c r="CM323" s="122"/>
      <c r="CN323" s="122"/>
      <c r="CO323" s="123"/>
      <c r="CP323" s="115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7"/>
    </row>
    <row r="324" spans="1:108" s="37" customFormat="1" ht="14.25" customHeight="1">
      <c r="A324" s="124" t="s">
        <v>7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6"/>
      <c r="AT324" s="127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9"/>
      <c r="BJ324" s="121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22"/>
      <c r="BU324" s="122"/>
      <c r="BV324" s="122"/>
      <c r="BW324" s="122"/>
      <c r="BX324" s="122"/>
      <c r="BY324" s="122"/>
      <c r="BZ324" s="123"/>
      <c r="CA324" s="121"/>
      <c r="CB324" s="122"/>
      <c r="CC324" s="122"/>
      <c r="CD324" s="122"/>
      <c r="CE324" s="122"/>
      <c r="CF324" s="122"/>
      <c r="CG324" s="122"/>
      <c r="CH324" s="122"/>
      <c r="CI324" s="122"/>
      <c r="CJ324" s="122"/>
      <c r="CK324" s="122"/>
      <c r="CL324" s="122"/>
      <c r="CM324" s="122"/>
      <c r="CN324" s="122"/>
      <c r="CO324" s="123"/>
      <c r="CP324" s="115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7"/>
    </row>
    <row r="325" spans="1:108" s="37" customFormat="1" ht="21" customHeight="1">
      <c r="A325" s="133" t="s">
        <v>177</v>
      </c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5"/>
      <c r="AT325" s="127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9"/>
      <c r="BJ325" s="121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2"/>
      <c r="BU325" s="122"/>
      <c r="BV325" s="122"/>
      <c r="BW325" s="122"/>
      <c r="BX325" s="122"/>
      <c r="BY325" s="122"/>
      <c r="BZ325" s="123"/>
      <c r="CA325" s="121"/>
      <c r="CB325" s="122"/>
      <c r="CC325" s="122"/>
      <c r="CD325" s="122"/>
      <c r="CE325" s="122"/>
      <c r="CF325" s="122"/>
      <c r="CG325" s="122"/>
      <c r="CH325" s="122"/>
      <c r="CI325" s="122"/>
      <c r="CJ325" s="122"/>
      <c r="CK325" s="122"/>
      <c r="CL325" s="122"/>
      <c r="CM325" s="122"/>
      <c r="CN325" s="122"/>
      <c r="CO325" s="123"/>
      <c r="CP325" s="115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7"/>
    </row>
    <row r="326" spans="1:108" s="6" customFormat="1" ht="30" customHeight="1">
      <c r="A326" s="36"/>
      <c r="B326" s="139" t="s">
        <v>21</v>
      </c>
      <c r="C326" s="139"/>
      <c r="D326" s="139"/>
      <c r="E326" s="139"/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40"/>
      <c r="AT326" s="112">
        <v>300</v>
      </c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4"/>
      <c r="BJ326" s="115">
        <f>BJ327+BJ341+BJ343+BJ333</f>
        <v>1395825</v>
      </c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6"/>
      <c r="BW326" s="116"/>
      <c r="BX326" s="116"/>
      <c r="BY326" s="116"/>
      <c r="BZ326" s="117"/>
      <c r="CA326" s="115">
        <f>BJ326</f>
        <v>1395825</v>
      </c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6"/>
      <c r="CO326" s="117"/>
      <c r="CP326" s="121"/>
      <c r="CQ326" s="122"/>
      <c r="CR326" s="122"/>
      <c r="CS326" s="122"/>
      <c r="CT326" s="122"/>
      <c r="CU326" s="122"/>
      <c r="CV326" s="122"/>
      <c r="CW326" s="122"/>
      <c r="CX326" s="122"/>
      <c r="CY326" s="122"/>
      <c r="CZ326" s="122"/>
      <c r="DA326" s="122"/>
      <c r="DB326" s="122"/>
      <c r="DC326" s="122"/>
      <c r="DD326" s="123"/>
    </row>
    <row r="327" spans="1:108" s="37" customFormat="1" ht="30" customHeight="1">
      <c r="A327" s="175" t="s">
        <v>146</v>
      </c>
      <c r="B327" s="176"/>
      <c r="C327" s="176"/>
      <c r="D327" s="176"/>
      <c r="E327" s="176"/>
      <c r="F327" s="176"/>
      <c r="G327" s="176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  <c r="AF327" s="176"/>
      <c r="AG327" s="176"/>
      <c r="AH327" s="176"/>
      <c r="AI327" s="176"/>
      <c r="AJ327" s="176"/>
      <c r="AK327" s="176"/>
      <c r="AL327" s="176"/>
      <c r="AM327" s="176"/>
      <c r="AN327" s="176"/>
      <c r="AO327" s="176"/>
      <c r="AP327" s="176"/>
      <c r="AQ327" s="176"/>
      <c r="AR327" s="176"/>
      <c r="AS327" s="177"/>
      <c r="AT327" s="127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8"/>
      <c r="BH327" s="128"/>
      <c r="BI327" s="129"/>
      <c r="BJ327" s="115">
        <f>BJ346+BJ397</f>
        <v>774633</v>
      </c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7"/>
      <c r="CA327" s="115">
        <f>BJ327</f>
        <v>774633</v>
      </c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7"/>
      <c r="CP327" s="115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7"/>
    </row>
    <row r="328" spans="1:108" s="37" customFormat="1" ht="14.25" customHeight="1">
      <c r="A328" s="124" t="s">
        <v>7</v>
      </c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6"/>
      <c r="AT328" s="127"/>
      <c r="AU328" s="128"/>
      <c r="AV328" s="128"/>
      <c r="AW328" s="128"/>
      <c r="AX328" s="128"/>
      <c r="AY328" s="128"/>
      <c r="AZ328" s="128"/>
      <c r="BA328" s="128"/>
      <c r="BB328" s="128"/>
      <c r="BC328" s="128"/>
      <c r="BD328" s="128"/>
      <c r="BE328" s="128"/>
      <c r="BF328" s="128"/>
      <c r="BG328" s="128"/>
      <c r="BH328" s="128"/>
      <c r="BI328" s="129"/>
      <c r="BJ328" s="121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2"/>
      <c r="BU328" s="122"/>
      <c r="BV328" s="122"/>
      <c r="BW328" s="122"/>
      <c r="BX328" s="122"/>
      <c r="BY328" s="122"/>
      <c r="BZ328" s="123"/>
      <c r="CA328" s="121"/>
      <c r="CB328" s="122"/>
      <c r="CC328" s="122"/>
      <c r="CD328" s="122"/>
      <c r="CE328" s="122"/>
      <c r="CF328" s="122"/>
      <c r="CG328" s="122"/>
      <c r="CH328" s="122"/>
      <c r="CI328" s="122"/>
      <c r="CJ328" s="122"/>
      <c r="CK328" s="122"/>
      <c r="CL328" s="122"/>
      <c r="CM328" s="122"/>
      <c r="CN328" s="122"/>
      <c r="CO328" s="123"/>
      <c r="CP328" s="115"/>
      <c r="CQ328" s="116"/>
      <c r="CR328" s="116"/>
      <c r="CS328" s="116"/>
      <c r="CT328" s="116"/>
      <c r="CU328" s="116"/>
      <c r="CV328" s="116"/>
      <c r="CW328" s="116"/>
      <c r="CX328" s="116"/>
      <c r="CY328" s="116"/>
      <c r="CZ328" s="116"/>
      <c r="DA328" s="116"/>
      <c r="DB328" s="116"/>
      <c r="DC328" s="116"/>
      <c r="DD328" s="117"/>
    </row>
    <row r="329" spans="1:108" s="37" customFormat="1" ht="14.25" customHeight="1">
      <c r="A329" s="124" t="s">
        <v>144</v>
      </c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6"/>
      <c r="AT329" s="127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9"/>
      <c r="BJ329" s="121">
        <v>645570</v>
      </c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22"/>
      <c r="BU329" s="122"/>
      <c r="BV329" s="122"/>
      <c r="BW329" s="122"/>
      <c r="BX329" s="122"/>
      <c r="BY329" s="122"/>
      <c r="BZ329" s="123"/>
      <c r="CA329" s="121">
        <f>BJ329</f>
        <v>645570</v>
      </c>
      <c r="CB329" s="122"/>
      <c r="CC329" s="122"/>
      <c r="CD329" s="122"/>
      <c r="CE329" s="122"/>
      <c r="CF329" s="122"/>
      <c r="CG329" s="122"/>
      <c r="CH329" s="122"/>
      <c r="CI329" s="122"/>
      <c r="CJ329" s="122"/>
      <c r="CK329" s="122"/>
      <c r="CL329" s="122"/>
      <c r="CM329" s="122"/>
      <c r="CN329" s="122"/>
      <c r="CO329" s="123"/>
      <c r="CP329" s="115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7"/>
    </row>
    <row r="330" spans="1:108" s="37" customFormat="1" ht="14.25" customHeight="1">
      <c r="A330" s="124" t="s">
        <v>145</v>
      </c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6"/>
      <c r="AT330" s="127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8"/>
      <c r="BH330" s="128"/>
      <c r="BI330" s="129"/>
      <c r="BJ330" s="121">
        <f>BJ349+BJ400</f>
        <v>129063</v>
      </c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22"/>
      <c r="BU330" s="122"/>
      <c r="BV330" s="122"/>
      <c r="BW330" s="122"/>
      <c r="BX330" s="122"/>
      <c r="BY330" s="122"/>
      <c r="BZ330" s="123"/>
      <c r="CA330" s="121">
        <f>BJ330</f>
        <v>129063</v>
      </c>
      <c r="CB330" s="122"/>
      <c r="CC330" s="122"/>
      <c r="CD330" s="122"/>
      <c r="CE330" s="122"/>
      <c r="CF330" s="122"/>
      <c r="CG330" s="122"/>
      <c r="CH330" s="122"/>
      <c r="CI330" s="122"/>
      <c r="CJ330" s="122"/>
      <c r="CK330" s="122"/>
      <c r="CL330" s="122"/>
      <c r="CM330" s="122"/>
      <c r="CN330" s="122"/>
      <c r="CO330" s="123"/>
      <c r="CP330" s="115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7"/>
    </row>
    <row r="331" spans="1:108" s="37" customFormat="1" ht="14.25" customHeight="1">
      <c r="A331" s="124" t="s">
        <v>167</v>
      </c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6"/>
      <c r="AT331" s="127"/>
      <c r="AU331" s="128"/>
      <c r="AV331" s="128"/>
      <c r="AW331" s="128"/>
      <c r="AX331" s="128"/>
      <c r="AY331" s="128"/>
      <c r="AZ331" s="128"/>
      <c r="BA331" s="128"/>
      <c r="BB331" s="128"/>
      <c r="BC331" s="128"/>
      <c r="BD331" s="128"/>
      <c r="BE331" s="128"/>
      <c r="BF331" s="128"/>
      <c r="BG331" s="128"/>
      <c r="BH331" s="128"/>
      <c r="BI331" s="129"/>
      <c r="BJ331" s="121">
        <v>563650</v>
      </c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2"/>
      <c r="BU331" s="122"/>
      <c r="BV331" s="122"/>
      <c r="BW331" s="122"/>
      <c r="BX331" s="122"/>
      <c r="BY331" s="122"/>
      <c r="BZ331" s="123"/>
      <c r="CA331" s="121">
        <f>BJ331</f>
        <v>563650</v>
      </c>
      <c r="CB331" s="122"/>
      <c r="CC331" s="122"/>
      <c r="CD331" s="122"/>
      <c r="CE331" s="122"/>
      <c r="CF331" s="122"/>
      <c r="CG331" s="122"/>
      <c r="CH331" s="122"/>
      <c r="CI331" s="122"/>
      <c r="CJ331" s="122"/>
      <c r="CK331" s="122"/>
      <c r="CL331" s="122"/>
      <c r="CM331" s="122"/>
      <c r="CN331" s="122"/>
      <c r="CO331" s="123"/>
      <c r="CP331" s="115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7"/>
    </row>
    <row r="332" spans="1:108" s="37" customFormat="1" ht="14.25" customHeight="1">
      <c r="A332" s="124" t="s">
        <v>170</v>
      </c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6"/>
      <c r="AT332" s="127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9"/>
      <c r="BJ332" s="121">
        <v>81920</v>
      </c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22"/>
      <c r="BU332" s="122"/>
      <c r="BV332" s="122"/>
      <c r="BW332" s="122"/>
      <c r="BX332" s="122"/>
      <c r="BY332" s="122"/>
      <c r="BZ332" s="123"/>
      <c r="CA332" s="121">
        <v>92160</v>
      </c>
      <c r="CB332" s="122"/>
      <c r="CC332" s="122"/>
      <c r="CD332" s="122"/>
      <c r="CE332" s="122"/>
      <c r="CF332" s="122"/>
      <c r="CG332" s="122"/>
      <c r="CH332" s="122"/>
      <c r="CI332" s="122"/>
      <c r="CJ332" s="122"/>
      <c r="CK332" s="122"/>
      <c r="CL332" s="122"/>
      <c r="CM332" s="122"/>
      <c r="CN332" s="122"/>
      <c r="CO332" s="123"/>
      <c r="CP332" s="115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16"/>
      <c r="DB332" s="116"/>
      <c r="DC332" s="116"/>
      <c r="DD332" s="117"/>
    </row>
    <row r="333" spans="1:108" s="37" customFormat="1" ht="15" customHeight="1">
      <c r="A333" s="175" t="s">
        <v>147</v>
      </c>
      <c r="B333" s="176"/>
      <c r="C333" s="17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  <c r="AB333" s="176"/>
      <c r="AC333" s="176"/>
      <c r="AD333" s="176"/>
      <c r="AE333" s="176"/>
      <c r="AF333" s="176"/>
      <c r="AG333" s="176"/>
      <c r="AH333" s="176"/>
      <c r="AI333" s="176"/>
      <c r="AJ333" s="176"/>
      <c r="AK333" s="176"/>
      <c r="AL333" s="176"/>
      <c r="AM333" s="176"/>
      <c r="AN333" s="176"/>
      <c r="AO333" s="176"/>
      <c r="AP333" s="176"/>
      <c r="AQ333" s="176"/>
      <c r="AR333" s="176"/>
      <c r="AS333" s="177"/>
      <c r="AT333" s="127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9"/>
      <c r="BJ333" s="121">
        <f>BJ337+BJ340+BJ336+BJ339</f>
        <v>171192</v>
      </c>
      <c r="BK333" s="122"/>
      <c r="BL333" s="122"/>
      <c r="BM333" s="122"/>
      <c r="BN333" s="122"/>
      <c r="BO333" s="122"/>
      <c r="BP333" s="122"/>
      <c r="BQ333" s="122"/>
      <c r="BR333" s="122"/>
      <c r="BS333" s="122"/>
      <c r="BT333" s="122"/>
      <c r="BU333" s="122"/>
      <c r="BV333" s="122"/>
      <c r="BW333" s="122"/>
      <c r="BX333" s="122"/>
      <c r="BY333" s="122"/>
      <c r="BZ333" s="123"/>
      <c r="CA333" s="121">
        <f>BJ333</f>
        <v>171192</v>
      </c>
      <c r="CB333" s="122"/>
      <c r="CC333" s="122"/>
      <c r="CD333" s="122"/>
      <c r="CE333" s="122"/>
      <c r="CF333" s="122"/>
      <c r="CG333" s="122"/>
      <c r="CH333" s="122"/>
      <c r="CI333" s="122"/>
      <c r="CJ333" s="122"/>
      <c r="CK333" s="122"/>
      <c r="CL333" s="122"/>
      <c r="CM333" s="122"/>
      <c r="CN333" s="122"/>
      <c r="CO333" s="123"/>
      <c r="CP333" s="115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7"/>
    </row>
    <row r="334" spans="1:108" s="37" customFormat="1" ht="15" customHeight="1">
      <c r="A334" s="124" t="s">
        <v>7</v>
      </c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6"/>
      <c r="AT334" s="127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9"/>
      <c r="BJ334" s="121"/>
      <c r="BK334" s="122"/>
      <c r="BL334" s="122"/>
      <c r="BM334" s="122"/>
      <c r="BN334" s="122"/>
      <c r="BO334" s="122"/>
      <c r="BP334" s="122"/>
      <c r="BQ334" s="122"/>
      <c r="BR334" s="122"/>
      <c r="BS334" s="122"/>
      <c r="BT334" s="122"/>
      <c r="BU334" s="122"/>
      <c r="BV334" s="122"/>
      <c r="BW334" s="122"/>
      <c r="BX334" s="122"/>
      <c r="BY334" s="122"/>
      <c r="BZ334" s="123"/>
      <c r="CA334" s="121"/>
      <c r="CB334" s="122"/>
      <c r="CC334" s="122"/>
      <c r="CD334" s="122"/>
      <c r="CE334" s="122"/>
      <c r="CF334" s="122"/>
      <c r="CG334" s="122"/>
      <c r="CH334" s="122"/>
      <c r="CI334" s="122"/>
      <c r="CJ334" s="122"/>
      <c r="CK334" s="122"/>
      <c r="CL334" s="122"/>
      <c r="CM334" s="122"/>
      <c r="CN334" s="122"/>
      <c r="CO334" s="123"/>
      <c r="CP334" s="115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6"/>
      <c r="DB334" s="116"/>
      <c r="DC334" s="116"/>
      <c r="DD334" s="117"/>
    </row>
    <row r="335" spans="1:108" s="6" customFormat="1" ht="29.25" customHeight="1">
      <c r="A335" s="148" t="s">
        <v>182</v>
      </c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  <c r="AH335" s="149"/>
      <c r="AI335" s="149"/>
      <c r="AJ335" s="149"/>
      <c r="AK335" s="149"/>
      <c r="AL335" s="149"/>
      <c r="AM335" s="149"/>
      <c r="AN335" s="149"/>
      <c r="AO335" s="149"/>
      <c r="AP335" s="149"/>
      <c r="AQ335" s="149"/>
      <c r="AR335" s="149"/>
      <c r="AS335" s="150"/>
      <c r="AT335" s="112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4"/>
      <c r="BJ335" s="121"/>
      <c r="BK335" s="122"/>
      <c r="BL335" s="122"/>
      <c r="BM335" s="122"/>
      <c r="BN335" s="122"/>
      <c r="BO335" s="122"/>
      <c r="BP335" s="122"/>
      <c r="BQ335" s="122"/>
      <c r="BR335" s="122"/>
      <c r="BS335" s="122"/>
      <c r="BT335" s="122"/>
      <c r="BU335" s="122"/>
      <c r="BV335" s="122"/>
      <c r="BW335" s="122"/>
      <c r="BX335" s="122"/>
      <c r="BY335" s="122"/>
      <c r="BZ335" s="123"/>
      <c r="CA335" s="121">
        <f aca="true" t="shared" si="12" ref="CA335:CA341">BJ335</f>
        <v>0</v>
      </c>
      <c r="CB335" s="122"/>
      <c r="CC335" s="122"/>
      <c r="CD335" s="122"/>
      <c r="CE335" s="122"/>
      <c r="CF335" s="122"/>
      <c r="CG335" s="122"/>
      <c r="CH335" s="122"/>
      <c r="CI335" s="122"/>
      <c r="CJ335" s="122"/>
      <c r="CK335" s="122"/>
      <c r="CL335" s="122"/>
      <c r="CM335" s="122"/>
      <c r="CN335" s="122"/>
      <c r="CO335" s="123"/>
      <c r="CP335" s="121"/>
      <c r="CQ335" s="122"/>
      <c r="CR335" s="122"/>
      <c r="CS335" s="122"/>
      <c r="CT335" s="122"/>
      <c r="CU335" s="122"/>
      <c r="CV335" s="122"/>
      <c r="CW335" s="122"/>
      <c r="CX335" s="122"/>
      <c r="CY335" s="122"/>
      <c r="CZ335" s="122"/>
      <c r="DA335" s="122"/>
      <c r="DB335" s="122"/>
      <c r="DC335" s="122"/>
      <c r="DD335" s="123"/>
    </row>
    <row r="336" spans="1:108" s="6" customFormat="1" ht="17.25" customHeight="1">
      <c r="A336" s="141" t="s">
        <v>144</v>
      </c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  <c r="AN336" s="142"/>
      <c r="AO336" s="142"/>
      <c r="AP336" s="142"/>
      <c r="AQ336" s="142"/>
      <c r="AR336" s="142"/>
      <c r="AS336" s="143"/>
      <c r="AT336" s="112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4"/>
      <c r="BJ336" s="121"/>
      <c r="BK336" s="122"/>
      <c r="BL336" s="122"/>
      <c r="BM336" s="122"/>
      <c r="BN336" s="122"/>
      <c r="BO336" s="122"/>
      <c r="BP336" s="122"/>
      <c r="BQ336" s="122"/>
      <c r="BR336" s="122"/>
      <c r="BS336" s="122"/>
      <c r="BT336" s="122"/>
      <c r="BU336" s="122"/>
      <c r="BV336" s="122"/>
      <c r="BW336" s="122"/>
      <c r="BX336" s="122"/>
      <c r="BY336" s="122"/>
      <c r="BZ336" s="123"/>
      <c r="CA336" s="121">
        <f t="shared" si="12"/>
        <v>0</v>
      </c>
      <c r="CB336" s="122"/>
      <c r="CC336" s="122"/>
      <c r="CD336" s="122"/>
      <c r="CE336" s="122"/>
      <c r="CF336" s="122"/>
      <c r="CG336" s="122"/>
      <c r="CH336" s="122"/>
      <c r="CI336" s="122"/>
      <c r="CJ336" s="122"/>
      <c r="CK336" s="122"/>
      <c r="CL336" s="122"/>
      <c r="CM336" s="122"/>
      <c r="CN336" s="122"/>
      <c r="CO336" s="123"/>
      <c r="CP336" s="121"/>
      <c r="CQ336" s="122"/>
      <c r="CR336" s="122"/>
      <c r="CS336" s="122"/>
      <c r="CT336" s="122"/>
      <c r="CU336" s="122"/>
      <c r="CV336" s="122"/>
      <c r="CW336" s="122"/>
      <c r="CX336" s="122"/>
      <c r="CY336" s="122"/>
      <c r="CZ336" s="122"/>
      <c r="DA336" s="122"/>
      <c r="DB336" s="122"/>
      <c r="DC336" s="122"/>
      <c r="DD336" s="123"/>
    </row>
    <row r="337" spans="1:108" s="6" customFormat="1" ht="30" customHeight="1">
      <c r="A337" s="144" t="s">
        <v>183</v>
      </c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90"/>
      <c r="AT337" s="112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4"/>
      <c r="BJ337" s="121">
        <v>171192</v>
      </c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2"/>
      <c r="BU337" s="122"/>
      <c r="BV337" s="122"/>
      <c r="BW337" s="122"/>
      <c r="BX337" s="122"/>
      <c r="BY337" s="122"/>
      <c r="BZ337" s="123"/>
      <c r="CA337" s="121">
        <f t="shared" si="12"/>
        <v>171192</v>
      </c>
      <c r="CB337" s="122"/>
      <c r="CC337" s="122"/>
      <c r="CD337" s="122"/>
      <c r="CE337" s="122"/>
      <c r="CF337" s="122"/>
      <c r="CG337" s="122"/>
      <c r="CH337" s="122"/>
      <c r="CI337" s="122"/>
      <c r="CJ337" s="122"/>
      <c r="CK337" s="122"/>
      <c r="CL337" s="122"/>
      <c r="CM337" s="122"/>
      <c r="CN337" s="122"/>
      <c r="CO337" s="123"/>
      <c r="CP337" s="121"/>
      <c r="CQ337" s="122"/>
      <c r="CR337" s="122"/>
      <c r="CS337" s="122"/>
      <c r="CT337" s="122"/>
      <c r="CU337" s="122"/>
      <c r="CV337" s="122"/>
      <c r="CW337" s="122"/>
      <c r="CX337" s="122"/>
      <c r="CY337" s="122"/>
      <c r="CZ337" s="122"/>
      <c r="DA337" s="122"/>
      <c r="DB337" s="122"/>
      <c r="DC337" s="122"/>
      <c r="DD337" s="123"/>
    </row>
    <row r="338" spans="1:108" s="6" customFormat="1" ht="15.75" customHeight="1">
      <c r="A338" s="141" t="s">
        <v>144</v>
      </c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/>
      <c r="AB338" s="142"/>
      <c r="AC338" s="142"/>
      <c r="AD338" s="142"/>
      <c r="AE338" s="142"/>
      <c r="AF338" s="142"/>
      <c r="AG338" s="142"/>
      <c r="AH338" s="142"/>
      <c r="AI338" s="142"/>
      <c r="AJ338" s="142"/>
      <c r="AK338" s="142"/>
      <c r="AL338" s="142"/>
      <c r="AM338" s="142"/>
      <c r="AN338" s="142"/>
      <c r="AO338" s="142"/>
      <c r="AP338" s="142"/>
      <c r="AQ338" s="142"/>
      <c r="AR338" s="142"/>
      <c r="AS338" s="143"/>
      <c r="AT338" s="112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4"/>
      <c r="BJ338" s="121">
        <v>171192</v>
      </c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22"/>
      <c r="BU338" s="122"/>
      <c r="BV338" s="122"/>
      <c r="BW338" s="122"/>
      <c r="BX338" s="122"/>
      <c r="BY338" s="122"/>
      <c r="BZ338" s="123"/>
      <c r="CA338" s="121">
        <f t="shared" si="12"/>
        <v>171192</v>
      </c>
      <c r="CB338" s="122"/>
      <c r="CC338" s="122"/>
      <c r="CD338" s="122"/>
      <c r="CE338" s="122"/>
      <c r="CF338" s="122"/>
      <c r="CG338" s="122"/>
      <c r="CH338" s="122"/>
      <c r="CI338" s="122"/>
      <c r="CJ338" s="122"/>
      <c r="CK338" s="122"/>
      <c r="CL338" s="122"/>
      <c r="CM338" s="122"/>
      <c r="CN338" s="122"/>
      <c r="CO338" s="123"/>
      <c r="CP338" s="121"/>
      <c r="CQ338" s="122"/>
      <c r="CR338" s="122"/>
      <c r="CS338" s="122"/>
      <c r="CT338" s="122"/>
      <c r="CU338" s="122"/>
      <c r="CV338" s="122"/>
      <c r="CW338" s="122"/>
      <c r="CX338" s="122"/>
      <c r="CY338" s="122"/>
      <c r="CZ338" s="122"/>
      <c r="DA338" s="122"/>
      <c r="DB338" s="122"/>
      <c r="DC338" s="122"/>
      <c r="DD338" s="123"/>
    </row>
    <row r="339" spans="1:108" s="6" customFormat="1" ht="15.75" customHeight="1">
      <c r="A339" s="144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90"/>
      <c r="AT339" s="112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4"/>
      <c r="BJ339" s="121"/>
      <c r="BK339" s="122"/>
      <c r="BL339" s="122"/>
      <c r="BM339" s="122"/>
      <c r="BN339" s="122"/>
      <c r="BO339" s="122"/>
      <c r="BP339" s="122"/>
      <c r="BQ339" s="122"/>
      <c r="BR339" s="122"/>
      <c r="BS339" s="122"/>
      <c r="BT339" s="122"/>
      <c r="BU339" s="122"/>
      <c r="BV339" s="122"/>
      <c r="BW339" s="122"/>
      <c r="BX339" s="122"/>
      <c r="BY339" s="122"/>
      <c r="BZ339" s="123"/>
      <c r="CA339" s="121">
        <f t="shared" si="12"/>
        <v>0</v>
      </c>
      <c r="CB339" s="122"/>
      <c r="CC339" s="122"/>
      <c r="CD339" s="122"/>
      <c r="CE339" s="122"/>
      <c r="CF339" s="122"/>
      <c r="CG339" s="122"/>
      <c r="CH339" s="122"/>
      <c r="CI339" s="122"/>
      <c r="CJ339" s="122"/>
      <c r="CK339" s="122"/>
      <c r="CL339" s="122"/>
      <c r="CM339" s="122"/>
      <c r="CN339" s="122"/>
      <c r="CO339" s="123"/>
      <c r="CP339" s="121"/>
      <c r="CQ339" s="122"/>
      <c r="CR339" s="122"/>
      <c r="CS339" s="122"/>
      <c r="CT339" s="122"/>
      <c r="CU339" s="122"/>
      <c r="CV339" s="122"/>
      <c r="CW339" s="122"/>
      <c r="CX339" s="122"/>
      <c r="CY339" s="122"/>
      <c r="CZ339" s="122"/>
      <c r="DA339" s="122"/>
      <c r="DB339" s="122"/>
      <c r="DC339" s="122"/>
      <c r="DD339" s="123"/>
    </row>
    <row r="340" spans="1:108" s="6" customFormat="1" ht="15.75" customHeight="1">
      <c r="A340" s="144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90"/>
      <c r="AT340" s="112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4"/>
      <c r="BJ340" s="121"/>
      <c r="BK340" s="122"/>
      <c r="BL340" s="122"/>
      <c r="BM340" s="122"/>
      <c r="BN340" s="122"/>
      <c r="BO340" s="122"/>
      <c r="BP340" s="122"/>
      <c r="BQ340" s="122"/>
      <c r="BR340" s="122"/>
      <c r="BS340" s="122"/>
      <c r="BT340" s="122"/>
      <c r="BU340" s="122"/>
      <c r="BV340" s="122"/>
      <c r="BW340" s="122"/>
      <c r="BX340" s="122"/>
      <c r="BY340" s="122"/>
      <c r="BZ340" s="123"/>
      <c r="CA340" s="121">
        <f t="shared" si="12"/>
        <v>0</v>
      </c>
      <c r="CB340" s="122"/>
      <c r="CC340" s="122"/>
      <c r="CD340" s="122"/>
      <c r="CE340" s="122"/>
      <c r="CF340" s="122"/>
      <c r="CG340" s="122"/>
      <c r="CH340" s="122"/>
      <c r="CI340" s="122"/>
      <c r="CJ340" s="122"/>
      <c r="CK340" s="122"/>
      <c r="CL340" s="122"/>
      <c r="CM340" s="122"/>
      <c r="CN340" s="122"/>
      <c r="CO340" s="123"/>
      <c r="CP340" s="121"/>
      <c r="CQ340" s="122"/>
      <c r="CR340" s="122"/>
      <c r="CS340" s="122"/>
      <c r="CT340" s="122"/>
      <c r="CU340" s="122"/>
      <c r="CV340" s="122"/>
      <c r="CW340" s="122"/>
      <c r="CX340" s="122"/>
      <c r="CY340" s="122"/>
      <c r="CZ340" s="122"/>
      <c r="DA340" s="122"/>
      <c r="DB340" s="122"/>
      <c r="DC340" s="122"/>
      <c r="DD340" s="123"/>
    </row>
    <row r="341" spans="1:108" s="37" customFormat="1" ht="33.75" customHeight="1">
      <c r="A341" s="175" t="s">
        <v>148</v>
      </c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  <c r="AB341" s="176"/>
      <c r="AC341" s="176"/>
      <c r="AD341" s="176"/>
      <c r="AE341" s="176"/>
      <c r="AF341" s="176"/>
      <c r="AG341" s="176"/>
      <c r="AH341" s="176"/>
      <c r="AI341" s="176"/>
      <c r="AJ341" s="176"/>
      <c r="AK341" s="176"/>
      <c r="AL341" s="176"/>
      <c r="AM341" s="176"/>
      <c r="AN341" s="176"/>
      <c r="AO341" s="176"/>
      <c r="AP341" s="176"/>
      <c r="AQ341" s="176"/>
      <c r="AR341" s="176"/>
      <c r="AS341" s="177"/>
      <c r="AT341" s="127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9"/>
      <c r="BJ341" s="115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7"/>
      <c r="CA341" s="115">
        <f t="shared" si="12"/>
        <v>0</v>
      </c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7"/>
      <c r="CP341" s="115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7"/>
    </row>
    <row r="342" spans="1:108" s="37" customFormat="1" ht="14.25" customHeight="1">
      <c r="A342" s="124" t="s">
        <v>7</v>
      </c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6"/>
      <c r="AT342" s="127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8"/>
      <c r="BH342" s="128"/>
      <c r="BI342" s="129"/>
      <c r="BJ342" s="121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22"/>
      <c r="BU342" s="122"/>
      <c r="BV342" s="122"/>
      <c r="BW342" s="122"/>
      <c r="BX342" s="122"/>
      <c r="BY342" s="122"/>
      <c r="BZ342" s="123"/>
      <c r="CA342" s="121"/>
      <c r="CB342" s="122"/>
      <c r="CC342" s="122"/>
      <c r="CD342" s="122"/>
      <c r="CE342" s="122"/>
      <c r="CF342" s="122"/>
      <c r="CG342" s="122"/>
      <c r="CH342" s="122"/>
      <c r="CI342" s="122"/>
      <c r="CJ342" s="122"/>
      <c r="CK342" s="122"/>
      <c r="CL342" s="122"/>
      <c r="CM342" s="122"/>
      <c r="CN342" s="122"/>
      <c r="CO342" s="123"/>
      <c r="CP342" s="115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7"/>
    </row>
    <row r="343" spans="1:108" s="37" customFormat="1" ht="14.25" customHeight="1">
      <c r="A343" s="133" t="s">
        <v>177</v>
      </c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5"/>
      <c r="AT343" s="127"/>
      <c r="AU343" s="128"/>
      <c r="AV343" s="128"/>
      <c r="AW343" s="128"/>
      <c r="AX343" s="128"/>
      <c r="AY343" s="128"/>
      <c r="AZ343" s="128"/>
      <c r="BA343" s="128"/>
      <c r="BB343" s="128"/>
      <c r="BC343" s="128"/>
      <c r="BD343" s="128"/>
      <c r="BE343" s="128"/>
      <c r="BF343" s="128"/>
      <c r="BG343" s="128"/>
      <c r="BH343" s="128"/>
      <c r="BI343" s="129"/>
      <c r="BJ343" s="121">
        <v>450000</v>
      </c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2"/>
      <c r="BU343" s="122"/>
      <c r="BV343" s="122"/>
      <c r="BW343" s="122"/>
      <c r="BX343" s="122"/>
      <c r="BY343" s="122"/>
      <c r="BZ343" s="123"/>
      <c r="CA343" s="121">
        <f>BJ343</f>
        <v>450000</v>
      </c>
      <c r="CB343" s="122"/>
      <c r="CC343" s="122"/>
      <c r="CD343" s="122"/>
      <c r="CE343" s="122"/>
      <c r="CF343" s="122"/>
      <c r="CG343" s="122"/>
      <c r="CH343" s="122"/>
      <c r="CI343" s="122"/>
      <c r="CJ343" s="122"/>
      <c r="CK343" s="122"/>
      <c r="CL343" s="122"/>
      <c r="CM343" s="122"/>
      <c r="CN343" s="122"/>
      <c r="CO343" s="123"/>
      <c r="CP343" s="115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7"/>
    </row>
    <row r="344" spans="1:108" s="6" customFormat="1" ht="14.25" customHeight="1">
      <c r="A344" s="36"/>
      <c r="B344" s="89" t="s">
        <v>1</v>
      </c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90"/>
      <c r="AT344" s="112"/>
      <c r="AU344" s="113"/>
      <c r="AV344" s="113"/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  <c r="BG344" s="113"/>
      <c r="BH344" s="113"/>
      <c r="BI344" s="114"/>
      <c r="BJ344" s="121"/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22"/>
      <c r="BU344" s="122"/>
      <c r="BV344" s="122"/>
      <c r="BW344" s="122"/>
      <c r="BX344" s="122"/>
      <c r="BY344" s="122"/>
      <c r="BZ344" s="123"/>
      <c r="CA344" s="121"/>
      <c r="CB344" s="122"/>
      <c r="CC344" s="122"/>
      <c r="CD344" s="122"/>
      <c r="CE344" s="122"/>
      <c r="CF344" s="122"/>
      <c r="CG344" s="122"/>
      <c r="CH344" s="122"/>
      <c r="CI344" s="122"/>
      <c r="CJ344" s="122"/>
      <c r="CK344" s="122"/>
      <c r="CL344" s="122"/>
      <c r="CM344" s="122"/>
      <c r="CN344" s="122"/>
      <c r="CO344" s="123"/>
      <c r="CP344" s="121"/>
      <c r="CQ344" s="122"/>
      <c r="CR344" s="122"/>
      <c r="CS344" s="122"/>
      <c r="CT344" s="122"/>
      <c r="CU344" s="122"/>
      <c r="CV344" s="122"/>
      <c r="CW344" s="122"/>
      <c r="CX344" s="122"/>
      <c r="CY344" s="122"/>
      <c r="CZ344" s="122"/>
      <c r="DA344" s="122"/>
      <c r="DB344" s="122"/>
      <c r="DC344" s="122"/>
      <c r="DD344" s="123"/>
    </row>
    <row r="345" spans="1:108" s="6" customFormat="1" ht="21.75" customHeight="1">
      <c r="A345" s="36"/>
      <c r="B345" s="131" t="s">
        <v>118</v>
      </c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2"/>
      <c r="AT345" s="112">
        <v>310</v>
      </c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113"/>
      <c r="BH345" s="113"/>
      <c r="BI345" s="114"/>
      <c r="BJ345" s="115">
        <f>BJ346+BJ352+BJ360</f>
        <v>91608</v>
      </c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7"/>
      <c r="CA345" s="115">
        <f>BJ345</f>
        <v>91608</v>
      </c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7"/>
      <c r="CP345" s="121"/>
      <c r="CQ345" s="122"/>
      <c r="CR345" s="122"/>
      <c r="CS345" s="122"/>
      <c r="CT345" s="122"/>
      <c r="CU345" s="122"/>
      <c r="CV345" s="122"/>
      <c r="CW345" s="122"/>
      <c r="CX345" s="122"/>
      <c r="CY345" s="122"/>
      <c r="CZ345" s="122"/>
      <c r="DA345" s="122"/>
      <c r="DB345" s="122"/>
      <c r="DC345" s="122"/>
      <c r="DD345" s="123"/>
    </row>
    <row r="346" spans="1:108" s="37" customFormat="1" ht="27.75" customHeight="1">
      <c r="A346" s="175" t="s">
        <v>146</v>
      </c>
      <c r="B346" s="176"/>
      <c r="C346" s="176"/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  <c r="AA346" s="176"/>
      <c r="AB346" s="176"/>
      <c r="AC346" s="176"/>
      <c r="AD346" s="176"/>
      <c r="AE346" s="176"/>
      <c r="AF346" s="176"/>
      <c r="AG346" s="176"/>
      <c r="AH346" s="176"/>
      <c r="AI346" s="176"/>
      <c r="AJ346" s="176"/>
      <c r="AK346" s="176"/>
      <c r="AL346" s="176"/>
      <c r="AM346" s="176"/>
      <c r="AN346" s="176"/>
      <c r="AO346" s="176"/>
      <c r="AP346" s="176"/>
      <c r="AQ346" s="176"/>
      <c r="AR346" s="176"/>
      <c r="AS346" s="177"/>
      <c r="AT346" s="127"/>
      <c r="AU346" s="128"/>
      <c r="AV346" s="128"/>
      <c r="AW346" s="128"/>
      <c r="AX346" s="128"/>
      <c r="AY346" s="128"/>
      <c r="AZ346" s="128"/>
      <c r="BA346" s="128"/>
      <c r="BB346" s="128"/>
      <c r="BC346" s="128"/>
      <c r="BD346" s="128"/>
      <c r="BE346" s="128"/>
      <c r="BF346" s="128"/>
      <c r="BG346" s="128"/>
      <c r="BH346" s="128"/>
      <c r="BI346" s="129"/>
      <c r="BJ346" s="115">
        <f>BJ348+BJ349</f>
        <v>91608</v>
      </c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7"/>
      <c r="CA346" s="115">
        <f>BJ346</f>
        <v>91608</v>
      </c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7"/>
      <c r="CP346" s="115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7"/>
    </row>
    <row r="347" spans="1:108" s="37" customFormat="1" ht="14.25" customHeight="1">
      <c r="A347" s="124" t="s">
        <v>7</v>
      </c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6"/>
      <c r="AT347" s="127"/>
      <c r="AU347" s="128"/>
      <c r="AV347" s="128"/>
      <c r="AW347" s="128"/>
      <c r="AX347" s="128"/>
      <c r="AY347" s="128"/>
      <c r="AZ347" s="128"/>
      <c r="BA347" s="128"/>
      <c r="BB347" s="128"/>
      <c r="BC347" s="128"/>
      <c r="BD347" s="128"/>
      <c r="BE347" s="128"/>
      <c r="BF347" s="128"/>
      <c r="BG347" s="128"/>
      <c r="BH347" s="128"/>
      <c r="BI347" s="129"/>
      <c r="BJ347" s="121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22"/>
      <c r="BU347" s="122"/>
      <c r="BV347" s="122"/>
      <c r="BW347" s="122"/>
      <c r="BX347" s="122"/>
      <c r="BY347" s="122"/>
      <c r="BZ347" s="123"/>
      <c r="CA347" s="121"/>
      <c r="CB347" s="122"/>
      <c r="CC347" s="122"/>
      <c r="CD347" s="122"/>
      <c r="CE347" s="122"/>
      <c r="CF347" s="122"/>
      <c r="CG347" s="122"/>
      <c r="CH347" s="122"/>
      <c r="CI347" s="122"/>
      <c r="CJ347" s="122"/>
      <c r="CK347" s="122"/>
      <c r="CL347" s="122"/>
      <c r="CM347" s="122"/>
      <c r="CN347" s="122"/>
      <c r="CO347" s="123"/>
      <c r="CP347" s="115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7"/>
    </row>
    <row r="348" spans="1:108" s="37" customFormat="1" ht="14.25" customHeight="1">
      <c r="A348" s="124" t="s">
        <v>144</v>
      </c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6"/>
      <c r="AT348" s="127"/>
      <c r="AU348" s="128"/>
      <c r="AV348" s="128"/>
      <c r="AW348" s="128"/>
      <c r="AX348" s="128"/>
      <c r="AY348" s="128"/>
      <c r="AZ348" s="128"/>
      <c r="BA348" s="128"/>
      <c r="BB348" s="128"/>
      <c r="BC348" s="128"/>
      <c r="BD348" s="128"/>
      <c r="BE348" s="128"/>
      <c r="BF348" s="128"/>
      <c r="BG348" s="128"/>
      <c r="BH348" s="128"/>
      <c r="BI348" s="129"/>
      <c r="BJ348" s="121"/>
      <c r="BK348" s="122"/>
      <c r="BL348" s="122"/>
      <c r="BM348" s="122"/>
      <c r="BN348" s="122"/>
      <c r="BO348" s="122"/>
      <c r="BP348" s="122"/>
      <c r="BQ348" s="122"/>
      <c r="BR348" s="122"/>
      <c r="BS348" s="122"/>
      <c r="BT348" s="122"/>
      <c r="BU348" s="122"/>
      <c r="BV348" s="122"/>
      <c r="BW348" s="122"/>
      <c r="BX348" s="122"/>
      <c r="BY348" s="122"/>
      <c r="BZ348" s="123"/>
      <c r="CA348" s="121">
        <f>BJ348</f>
        <v>0</v>
      </c>
      <c r="CB348" s="122"/>
      <c r="CC348" s="122"/>
      <c r="CD348" s="122"/>
      <c r="CE348" s="122"/>
      <c r="CF348" s="122"/>
      <c r="CG348" s="122"/>
      <c r="CH348" s="122"/>
      <c r="CI348" s="122"/>
      <c r="CJ348" s="122"/>
      <c r="CK348" s="122"/>
      <c r="CL348" s="122"/>
      <c r="CM348" s="122"/>
      <c r="CN348" s="122"/>
      <c r="CO348" s="123"/>
      <c r="CP348" s="115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7"/>
    </row>
    <row r="349" spans="1:108" s="37" customFormat="1" ht="14.25" customHeight="1">
      <c r="A349" s="124" t="s">
        <v>145</v>
      </c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6"/>
      <c r="AT349" s="127"/>
      <c r="AU349" s="128"/>
      <c r="AV349" s="128"/>
      <c r="AW349" s="128"/>
      <c r="AX349" s="128"/>
      <c r="AY349" s="128"/>
      <c r="AZ349" s="128"/>
      <c r="BA349" s="128"/>
      <c r="BB349" s="128"/>
      <c r="BC349" s="128"/>
      <c r="BD349" s="128"/>
      <c r="BE349" s="128"/>
      <c r="BF349" s="128"/>
      <c r="BG349" s="128"/>
      <c r="BH349" s="128"/>
      <c r="BI349" s="129"/>
      <c r="BJ349" s="121">
        <v>91608</v>
      </c>
      <c r="BK349" s="122"/>
      <c r="BL349" s="122"/>
      <c r="BM349" s="122"/>
      <c r="BN349" s="122"/>
      <c r="BO349" s="122"/>
      <c r="BP349" s="122"/>
      <c r="BQ349" s="122"/>
      <c r="BR349" s="122"/>
      <c r="BS349" s="122"/>
      <c r="BT349" s="122"/>
      <c r="BU349" s="122"/>
      <c r="BV349" s="122"/>
      <c r="BW349" s="122"/>
      <c r="BX349" s="122"/>
      <c r="BY349" s="122"/>
      <c r="BZ349" s="123"/>
      <c r="CA349" s="121">
        <f>BJ349</f>
        <v>91608</v>
      </c>
      <c r="CB349" s="122"/>
      <c r="CC349" s="122"/>
      <c r="CD349" s="122"/>
      <c r="CE349" s="122"/>
      <c r="CF349" s="122"/>
      <c r="CG349" s="122"/>
      <c r="CH349" s="122"/>
      <c r="CI349" s="122"/>
      <c r="CJ349" s="122"/>
      <c r="CK349" s="122"/>
      <c r="CL349" s="122"/>
      <c r="CM349" s="122"/>
      <c r="CN349" s="122"/>
      <c r="CO349" s="123"/>
      <c r="CP349" s="115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7"/>
    </row>
    <row r="350" spans="1:108" s="37" customFormat="1" ht="14.25" customHeight="1">
      <c r="A350" s="124" t="s">
        <v>167</v>
      </c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6"/>
      <c r="AT350" s="127"/>
      <c r="AU350" s="128"/>
      <c r="AV350" s="128"/>
      <c r="AW350" s="128"/>
      <c r="AX350" s="128"/>
      <c r="AY350" s="128"/>
      <c r="AZ350" s="128"/>
      <c r="BA350" s="128"/>
      <c r="BB350" s="128"/>
      <c r="BC350" s="128"/>
      <c r="BD350" s="128"/>
      <c r="BE350" s="128"/>
      <c r="BF350" s="128"/>
      <c r="BG350" s="128"/>
      <c r="BH350" s="128"/>
      <c r="BI350" s="129"/>
      <c r="BJ350" s="121">
        <v>91608</v>
      </c>
      <c r="BK350" s="122"/>
      <c r="BL350" s="122"/>
      <c r="BM350" s="122"/>
      <c r="BN350" s="122"/>
      <c r="BO350" s="122"/>
      <c r="BP350" s="122"/>
      <c r="BQ350" s="122"/>
      <c r="BR350" s="122"/>
      <c r="BS350" s="122"/>
      <c r="BT350" s="122"/>
      <c r="BU350" s="122"/>
      <c r="BV350" s="122"/>
      <c r="BW350" s="122"/>
      <c r="BX350" s="122"/>
      <c r="BY350" s="122"/>
      <c r="BZ350" s="123"/>
      <c r="CA350" s="121">
        <f>BJ350</f>
        <v>91608</v>
      </c>
      <c r="CB350" s="122"/>
      <c r="CC350" s="122"/>
      <c r="CD350" s="122"/>
      <c r="CE350" s="122"/>
      <c r="CF350" s="122"/>
      <c r="CG350" s="122"/>
      <c r="CH350" s="122"/>
      <c r="CI350" s="122"/>
      <c r="CJ350" s="122"/>
      <c r="CK350" s="122"/>
      <c r="CL350" s="122"/>
      <c r="CM350" s="122"/>
      <c r="CN350" s="122"/>
      <c r="CO350" s="123"/>
      <c r="CP350" s="115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7"/>
    </row>
    <row r="351" spans="1:108" s="37" customFormat="1" ht="14.25" customHeight="1">
      <c r="A351" s="124" t="s">
        <v>170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6"/>
      <c r="AT351" s="127"/>
      <c r="AU351" s="128"/>
      <c r="AV351" s="128"/>
      <c r="AW351" s="128"/>
      <c r="AX351" s="128"/>
      <c r="AY351" s="128"/>
      <c r="AZ351" s="128"/>
      <c r="BA351" s="128"/>
      <c r="BB351" s="128"/>
      <c r="BC351" s="128"/>
      <c r="BD351" s="128"/>
      <c r="BE351" s="128"/>
      <c r="BF351" s="128"/>
      <c r="BG351" s="128"/>
      <c r="BH351" s="128"/>
      <c r="BI351" s="129"/>
      <c r="BJ351" s="121"/>
      <c r="BK351" s="122"/>
      <c r="BL351" s="122"/>
      <c r="BM351" s="122"/>
      <c r="BN351" s="122"/>
      <c r="BO351" s="122"/>
      <c r="BP351" s="122"/>
      <c r="BQ351" s="122"/>
      <c r="BR351" s="122"/>
      <c r="BS351" s="122"/>
      <c r="BT351" s="122"/>
      <c r="BU351" s="122"/>
      <c r="BV351" s="122"/>
      <c r="BW351" s="122"/>
      <c r="BX351" s="122"/>
      <c r="BY351" s="122"/>
      <c r="BZ351" s="123"/>
      <c r="CA351" s="121">
        <f>BJ351</f>
        <v>0</v>
      </c>
      <c r="CB351" s="122"/>
      <c r="CC351" s="122"/>
      <c r="CD351" s="122"/>
      <c r="CE351" s="122"/>
      <c r="CF351" s="122"/>
      <c r="CG351" s="122"/>
      <c r="CH351" s="122"/>
      <c r="CI351" s="122"/>
      <c r="CJ351" s="122"/>
      <c r="CK351" s="122"/>
      <c r="CL351" s="122"/>
      <c r="CM351" s="122"/>
      <c r="CN351" s="122"/>
      <c r="CO351" s="123"/>
      <c r="CP351" s="115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7"/>
    </row>
    <row r="352" spans="1:108" s="37" customFormat="1" ht="15" customHeight="1">
      <c r="A352" s="175" t="s">
        <v>147</v>
      </c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  <c r="AA352" s="176"/>
      <c r="AB352" s="176"/>
      <c r="AC352" s="176"/>
      <c r="AD352" s="176"/>
      <c r="AE352" s="176"/>
      <c r="AF352" s="176"/>
      <c r="AG352" s="176"/>
      <c r="AH352" s="176"/>
      <c r="AI352" s="176"/>
      <c r="AJ352" s="176"/>
      <c r="AK352" s="176"/>
      <c r="AL352" s="176"/>
      <c r="AM352" s="176"/>
      <c r="AN352" s="176"/>
      <c r="AO352" s="176"/>
      <c r="AP352" s="176"/>
      <c r="AQ352" s="176"/>
      <c r="AR352" s="176"/>
      <c r="AS352" s="177"/>
      <c r="AT352" s="127"/>
      <c r="AU352" s="128"/>
      <c r="AV352" s="128"/>
      <c r="AW352" s="128"/>
      <c r="AX352" s="128"/>
      <c r="AY352" s="128"/>
      <c r="AZ352" s="128"/>
      <c r="BA352" s="128"/>
      <c r="BB352" s="128"/>
      <c r="BC352" s="128"/>
      <c r="BD352" s="128"/>
      <c r="BE352" s="128"/>
      <c r="BF352" s="128"/>
      <c r="BG352" s="128"/>
      <c r="BH352" s="128"/>
      <c r="BI352" s="129"/>
      <c r="BJ352" s="121">
        <f>BJ356+BJ359</f>
        <v>0</v>
      </c>
      <c r="BK352" s="122"/>
      <c r="BL352" s="122"/>
      <c r="BM352" s="122"/>
      <c r="BN352" s="122"/>
      <c r="BO352" s="122"/>
      <c r="BP352" s="122"/>
      <c r="BQ352" s="122"/>
      <c r="BR352" s="122"/>
      <c r="BS352" s="122"/>
      <c r="BT352" s="122"/>
      <c r="BU352" s="122"/>
      <c r="BV352" s="122"/>
      <c r="BW352" s="122"/>
      <c r="BX352" s="122"/>
      <c r="BY352" s="122"/>
      <c r="BZ352" s="123"/>
      <c r="CA352" s="121">
        <f>BJ352</f>
        <v>0</v>
      </c>
      <c r="CB352" s="122"/>
      <c r="CC352" s="122"/>
      <c r="CD352" s="122"/>
      <c r="CE352" s="122"/>
      <c r="CF352" s="122"/>
      <c r="CG352" s="122"/>
      <c r="CH352" s="122"/>
      <c r="CI352" s="122"/>
      <c r="CJ352" s="122"/>
      <c r="CK352" s="122"/>
      <c r="CL352" s="122"/>
      <c r="CM352" s="122"/>
      <c r="CN352" s="122"/>
      <c r="CO352" s="123"/>
      <c r="CP352" s="115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7"/>
    </row>
    <row r="353" spans="1:108" s="37" customFormat="1" ht="15" customHeight="1">
      <c r="A353" s="124" t="s">
        <v>7</v>
      </c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6"/>
      <c r="AT353" s="127"/>
      <c r="AU353" s="128"/>
      <c r="AV353" s="128"/>
      <c r="AW353" s="128"/>
      <c r="AX353" s="128"/>
      <c r="AY353" s="128"/>
      <c r="AZ353" s="128"/>
      <c r="BA353" s="128"/>
      <c r="BB353" s="128"/>
      <c r="BC353" s="128"/>
      <c r="BD353" s="128"/>
      <c r="BE353" s="128"/>
      <c r="BF353" s="128"/>
      <c r="BG353" s="128"/>
      <c r="BH353" s="128"/>
      <c r="BI353" s="129"/>
      <c r="BJ353" s="121"/>
      <c r="BK353" s="122"/>
      <c r="BL353" s="122"/>
      <c r="BM353" s="122"/>
      <c r="BN353" s="122"/>
      <c r="BO353" s="122"/>
      <c r="BP353" s="122"/>
      <c r="BQ353" s="122"/>
      <c r="BR353" s="122"/>
      <c r="BS353" s="122"/>
      <c r="BT353" s="122"/>
      <c r="BU353" s="122"/>
      <c r="BV353" s="122"/>
      <c r="BW353" s="122"/>
      <c r="BX353" s="122"/>
      <c r="BY353" s="122"/>
      <c r="BZ353" s="123"/>
      <c r="CA353" s="121"/>
      <c r="CB353" s="122"/>
      <c r="CC353" s="122"/>
      <c r="CD353" s="122"/>
      <c r="CE353" s="122"/>
      <c r="CF353" s="122"/>
      <c r="CG353" s="122"/>
      <c r="CH353" s="122"/>
      <c r="CI353" s="122"/>
      <c r="CJ353" s="122"/>
      <c r="CK353" s="122"/>
      <c r="CL353" s="122"/>
      <c r="CM353" s="122"/>
      <c r="CN353" s="122"/>
      <c r="CO353" s="123"/>
      <c r="CP353" s="115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7"/>
    </row>
    <row r="354" spans="1:108" s="6" customFormat="1" ht="29.25" customHeight="1">
      <c r="A354" s="148" t="s">
        <v>182</v>
      </c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9"/>
      <c r="AC354" s="149"/>
      <c r="AD354" s="149"/>
      <c r="AE354" s="149"/>
      <c r="AF354" s="149"/>
      <c r="AG354" s="149"/>
      <c r="AH354" s="149"/>
      <c r="AI354" s="149"/>
      <c r="AJ354" s="149"/>
      <c r="AK354" s="149"/>
      <c r="AL354" s="149"/>
      <c r="AM354" s="149"/>
      <c r="AN354" s="149"/>
      <c r="AO354" s="149"/>
      <c r="AP354" s="149"/>
      <c r="AQ354" s="149"/>
      <c r="AR354" s="149"/>
      <c r="AS354" s="150"/>
      <c r="AT354" s="112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4"/>
      <c r="BJ354" s="121"/>
      <c r="BK354" s="122"/>
      <c r="BL354" s="122"/>
      <c r="BM354" s="122"/>
      <c r="BN354" s="122"/>
      <c r="BO354" s="122"/>
      <c r="BP354" s="122"/>
      <c r="BQ354" s="122"/>
      <c r="BR354" s="122"/>
      <c r="BS354" s="122"/>
      <c r="BT354" s="122"/>
      <c r="BU354" s="122"/>
      <c r="BV354" s="122"/>
      <c r="BW354" s="122"/>
      <c r="BX354" s="122"/>
      <c r="BY354" s="122"/>
      <c r="BZ354" s="123"/>
      <c r="CA354" s="121">
        <f aca="true" t="shared" si="13" ref="CA354:CA359">BJ354</f>
        <v>0</v>
      </c>
      <c r="CB354" s="122"/>
      <c r="CC354" s="122"/>
      <c r="CD354" s="122"/>
      <c r="CE354" s="122"/>
      <c r="CF354" s="122"/>
      <c r="CG354" s="122"/>
      <c r="CH354" s="122"/>
      <c r="CI354" s="122"/>
      <c r="CJ354" s="122"/>
      <c r="CK354" s="122"/>
      <c r="CL354" s="122"/>
      <c r="CM354" s="122"/>
      <c r="CN354" s="122"/>
      <c r="CO354" s="123"/>
      <c r="CP354" s="121"/>
      <c r="CQ354" s="122"/>
      <c r="CR354" s="122"/>
      <c r="CS354" s="122"/>
      <c r="CT354" s="122"/>
      <c r="CU354" s="122"/>
      <c r="CV354" s="122"/>
      <c r="CW354" s="122"/>
      <c r="CX354" s="122"/>
      <c r="CY354" s="122"/>
      <c r="CZ354" s="122"/>
      <c r="DA354" s="122"/>
      <c r="DB354" s="122"/>
      <c r="DC354" s="122"/>
      <c r="DD354" s="123"/>
    </row>
    <row r="355" spans="1:108" s="6" customFormat="1" ht="18" customHeight="1">
      <c r="A355" s="141" t="s">
        <v>144</v>
      </c>
      <c r="B355" s="142"/>
      <c r="C355" s="142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  <c r="AA355" s="142"/>
      <c r="AB355" s="142"/>
      <c r="AC355" s="142"/>
      <c r="AD355" s="142"/>
      <c r="AE355" s="142"/>
      <c r="AF355" s="142"/>
      <c r="AG355" s="142"/>
      <c r="AH355" s="142"/>
      <c r="AI355" s="142"/>
      <c r="AJ355" s="142"/>
      <c r="AK355" s="142"/>
      <c r="AL355" s="142"/>
      <c r="AM355" s="142"/>
      <c r="AN355" s="142"/>
      <c r="AO355" s="142"/>
      <c r="AP355" s="142"/>
      <c r="AQ355" s="142"/>
      <c r="AR355" s="142"/>
      <c r="AS355" s="143"/>
      <c r="AT355" s="112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4"/>
      <c r="BJ355" s="121"/>
      <c r="BK355" s="122"/>
      <c r="BL355" s="122"/>
      <c r="BM355" s="122"/>
      <c r="BN355" s="122"/>
      <c r="BO355" s="122"/>
      <c r="BP355" s="122"/>
      <c r="BQ355" s="122"/>
      <c r="BR355" s="122"/>
      <c r="BS355" s="122"/>
      <c r="BT355" s="122"/>
      <c r="BU355" s="122"/>
      <c r="BV355" s="122"/>
      <c r="BW355" s="122"/>
      <c r="BX355" s="122"/>
      <c r="BY355" s="122"/>
      <c r="BZ355" s="123"/>
      <c r="CA355" s="121">
        <f t="shared" si="13"/>
        <v>0</v>
      </c>
      <c r="CB355" s="122"/>
      <c r="CC355" s="122"/>
      <c r="CD355" s="122"/>
      <c r="CE355" s="122"/>
      <c r="CF355" s="122"/>
      <c r="CG355" s="122"/>
      <c r="CH355" s="122"/>
      <c r="CI355" s="122"/>
      <c r="CJ355" s="122"/>
      <c r="CK355" s="122"/>
      <c r="CL355" s="122"/>
      <c r="CM355" s="122"/>
      <c r="CN355" s="122"/>
      <c r="CO355" s="123"/>
      <c r="CP355" s="121"/>
      <c r="CQ355" s="122"/>
      <c r="CR355" s="122"/>
      <c r="CS355" s="122"/>
      <c r="CT355" s="122"/>
      <c r="CU355" s="122"/>
      <c r="CV355" s="122"/>
      <c r="CW355" s="122"/>
      <c r="CX355" s="122"/>
      <c r="CY355" s="122"/>
      <c r="CZ355" s="122"/>
      <c r="DA355" s="122"/>
      <c r="DB355" s="122"/>
      <c r="DC355" s="122"/>
      <c r="DD355" s="123"/>
    </row>
    <row r="356" spans="1:108" s="6" customFormat="1" ht="18" customHeight="1">
      <c r="A356" s="144" t="s">
        <v>183</v>
      </c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90"/>
      <c r="AT356" s="112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4"/>
      <c r="BJ356" s="121"/>
      <c r="BK356" s="122"/>
      <c r="BL356" s="122"/>
      <c r="BM356" s="122"/>
      <c r="BN356" s="122"/>
      <c r="BO356" s="122"/>
      <c r="BP356" s="122"/>
      <c r="BQ356" s="122"/>
      <c r="BR356" s="122"/>
      <c r="BS356" s="122"/>
      <c r="BT356" s="122"/>
      <c r="BU356" s="122"/>
      <c r="BV356" s="122"/>
      <c r="BW356" s="122"/>
      <c r="BX356" s="122"/>
      <c r="BY356" s="122"/>
      <c r="BZ356" s="123"/>
      <c r="CA356" s="121">
        <f t="shared" si="13"/>
        <v>0</v>
      </c>
      <c r="CB356" s="122"/>
      <c r="CC356" s="122"/>
      <c r="CD356" s="122"/>
      <c r="CE356" s="122"/>
      <c r="CF356" s="122"/>
      <c r="CG356" s="122"/>
      <c r="CH356" s="122"/>
      <c r="CI356" s="122"/>
      <c r="CJ356" s="122"/>
      <c r="CK356" s="122"/>
      <c r="CL356" s="122"/>
      <c r="CM356" s="122"/>
      <c r="CN356" s="122"/>
      <c r="CO356" s="123"/>
      <c r="CP356" s="121"/>
      <c r="CQ356" s="122"/>
      <c r="CR356" s="122"/>
      <c r="CS356" s="122"/>
      <c r="CT356" s="122"/>
      <c r="CU356" s="122"/>
      <c r="CV356" s="122"/>
      <c r="CW356" s="122"/>
      <c r="CX356" s="122"/>
      <c r="CY356" s="122"/>
      <c r="CZ356" s="122"/>
      <c r="DA356" s="122"/>
      <c r="DB356" s="122"/>
      <c r="DC356" s="122"/>
      <c r="DD356" s="123"/>
    </row>
    <row r="357" spans="1:108" s="6" customFormat="1" ht="18" customHeight="1">
      <c r="A357" s="141" t="s">
        <v>144</v>
      </c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3"/>
      <c r="AT357" s="112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/>
      <c r="BI357" s="114"/>
      <c r="BJ357" s="121"/>
      <c r="BK357" s="122"/>
      <c r="BL357" s="122"/>
      <c r="BM357" s="122"/>
      <c r="BN357" s="122"/>
      <c r="BO357" s="122"/>
      <c r="BP357" s="122"/>
      <c r="BQ357" s="122"/>
      <c r="BR357" s="122"/>
      <c r="BS357" s="122"/>
      <c r="BT357" s="122"/>
      <c r="BU357" s="122"/>
      <c r="BV357" s="122"/>
      <c r="BW357" s="122"/>
      <c r="BX357" s="122"/>
      <c r="BY357" s="122"/>
      <c r="BZ357" s="123"/>
      <c r="CA357" s="121">
        <f t="shared" si="13"/>
        <v>0</v>
      </c>
      <c r="CB357" s="122"/>
      <c r="CC357" s="122"/>
      <c r="CD357" s="122"/>
      <c r="CE357" s="122"/>
      <c r="CF357" s="122"/>
      <c r="CG357" s="122"/>
      <c r="CH357" s="122"/>
      <c r="CI357" s="122"/>
      <c r="CJ357" s="122"/>
      <c r="CK357" s="122"/>
      <c r="CL357" s="122"/>
      <c r="CM357" s="122"/>
      <c r="CN357" s="122"/>
      <c r="CO357" s="123"/>
      <c r="CP357" s="121"/>
      <c r="CQ357" s="122"/>
      <c r="CR357" s="122"/>
      <c r="CS357" s="122"/>
      <c r="CT357" s="122"/>
      <c r="CU357" s="122"/>
      <c r="CV357" s="122"/>
      <c r="CW357" s="122"/>
      <c r="CX357" s="122"/>
      <c r="CY357" s="122"/>
      <c r="CZ357" s="122"/>
      <c r="DA357" s="122"/>
      <c r="DB357" s="122"/>
      <c r="DC357" s="122"/>
      <c r="DD357" s="123"/>
    </row>
    <row r="358" spans="1:108" s="6" customFormat="1" ht="18" customHeight="1">
      <c r="A358" s="144" t="s">
        <v>186</v>
      </c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90"/>
      <c r="AT358" s="112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4"/>
      <c r="BJ358" s="121"/>
      <c r="BK358" s="122"/>
      <c r="BL358" s="122"/>
      <c r="BM358" s="122"/>
      <c r="BN358" s="122"/>
      <c r="BO358" s="122"/>
      <c r="BP358" s="122"/>
      <c r="BQ358" s="122"/>
      <c r="BR358" s="122"/>
      <c r="BS358" s="122"/>
      <c r="BT358" s="122"/>
      <c r="BU358" s="122"/>
      <c r="BV358" s="122"/>
      <c r="BW358" s="122"/>
      <c r="BX358" s="122"/>
      <c r="BY358" s="122"/>
      <c r="BZ358" s="123"/>
      <c r="CA358" s="121">
        <f t="shared" si="13"/>
        <v>0</v>
      </c>
      <c r="CB358" s="122"/>
      <c r="CC358" s="122"/>
      <c r="CD358" s="122"/>
      <c r="CE358" s="122"/>
      <c r="CF358" s="122"/>
      <c r="CG358" s="122"/>
      <c r="CH358" s="122"/>
      <c r="CI358" s="122"/>
      <c r="CJ358" s="122"/>
      <c r="CK358" s="122"/>
      <c r="CL358" s="122"/>
      <c r="CM358" s="122"/>
      <c r="CN358" s="122"/>
      <c r="CO358" s="123"/>
      <c r="CP358" s="121"/>
      <c r="CQ358" s="122"/>
      <c r="CR358" s="122"/>
      <c r="CS358" s="122"/>
      <c r="CT358" s="122"/>
      <c r="CU358" s="122"/>
      <c r="CV358" s="122"/>
      <c r="CW358" s="122"/>
      <c r="CX358" s="122"/>
      <c r="CY358" s="122"/>
      <c r="CZ358" s="122"/>
      <c r="DA358" s="122"/>
      <c r="DB358" s="122"/>
      <c r="DC358" s="122"/>
      <c r="DD358" s="123"/>
    </row>
    <row r="359" spans="1:108" s="6" customFormat="1" ht="17.25" customHeight="1">
      <c r="A359" s="141" t="s">
        <v>144</v>
      </c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  <c r="AA359" s="142"/>
      <c r="AB359" s="142"/>
      <c r="AC359" s="142"/>
      <c r="AD359" s="142"/>
      <c r="AE359" s="142"/>
      <c r="AF359" s="142"/>
      <c r="AG359" s="142"/>
      <c r="AH359" s="142"/>
      <c r="AI359" s="142"/>
      <c r="AJ359" s="142"/>
      <c r="AK359" s="142"/>
      <c r="AL359" s="142"/>
      <c r="AM359" s="142"/>
      <c r="AN359" s="142"/>
      <c r="AO359" s="142"/>
      <c r="AP359" s="142"/>
      <c r="AQ359" s="142"/>
      <c r="AR359" s="142"/>
      <c r="AS359" s="143"/>
      <c r="AT359" s="112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4"/>
      <c r="BJ359" s="121"/>
      <c r="BK359" s="122"/>
      <c r="BL359" s="122"/>
      <c r="BM359" s="122"/>
      <c r="BN359" s="122"/>
      <c r="BO359" s="122"/>
      <c r="BP359" s="122"/>
      <c r="BQ359" s="122"/>
      <c r="BR359" s="122"/>
      <c r="BS359" s="122"/>
      <c r="BT359" s="122"/>
      <c r="BU359" s="122"/>
      <c r="BV359" s="122"/>
      <c r="BW359" s="122"/>
      <c r="BX359" s="122"/>
      <c r="BY359" s="122"/>
      <c r="BZ359" s="123"/>
      <c r="CA359" s="121">
        <f t="shared" si="13"/>
        <v>0</v>
      </c>
      <c r="CB359" s="122"/>
      <c r="CC359" s="122"/>
      <c r="CD359" s="122"/>
      <c r="CE359" s="122"/>
      <c r="CF359" s="122"/>
      <c r="CG359" s="122"/>
      <c r="CH359" s="122"/>
      <c r="CI359" s="122"/>
      <c r="CJ359" s="122"/>
      <c r="CK359" s="122"/>
      <c r="CL359" s="122"/>
      <c r="CM359" s="122"/>
      <c r="CN359" s="122"/>
      <c r="CO359" s="123"/>
      <c r="CP359" s="121"/>
      <c r="CQ359" s="122"/>
      <c r="CR359" s="122"/>
      <c r="CS359" s="122"/>
      <c r="CT359" s="122"/>
      <c r="CU359" s="122"/>
      <c r="CV359" s="122"/>
      <c r="CW359" s="122"/>
      <c r="CX359" s="122"/>
      <c r="CY359" s="122"/>
      <c r="CZ359" s="122"/>
      <c r="DA359" s="122"/>
      <c r="DB359" s="122"/>
      <c r="DC359" s="122"/>
      <c r="DD359" s="123"/>
    </row>
    <row r="360" spans="1:108" s="37" customFormat="1" ht="31.5" customHeight="1">
      <c r="A360" s="175" t="s">
        <v>148</v>
      </c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  <c r="AA360" s="176"/>
      <c r="AB360" s="176"/>
      <c r="AC360" s="176"/>
      <c r="AD360" s="176"/>
      <c r="AE360" s="176"/>
      <c r="AF360" s="176"/>
      <c r="AG360" s="176"/>
      <c r="AH360" s="176"/>
      <c r="AI360" s="176"/>
      <c r="AJ360" s="176"/>
      <c r="AK360" s="176"/>
      <c r="AL360" s="176"/>
      <c r="AM360" s="176"/>
      <c r="AN360" s="176"/>
      <c r="AO360" s="176"/>
      <c r="AP360" s="176"/>
      <c r="AQ360" s="176"/>
      <c r="AR360" s="176"/>
      <c r="AS360" s="177"/>
      <c r="AT360" s="127"/>
      <c r="AU360" s="128"/>
      <c r="AV360" s="128"/>
      <c r="AW360" s="128"/>
      <c r="AX360" s="128"/>
      <c r="AY360" s="128"/>
      <c r="AZ360" s="128"/>
      <c r="BA360" s="128"/>
      <c r="BB360" s="128"/>
      <c r="BC360" s="128"/>
      <c r="BD360" s="128"/>
      <c r="BE360" s="128"/>
      <c r="BF360" s="128"/>
      <c r="BG360" s="128"/>
      <c r="BH360" s="128"/>
      <c r="BI360" s="129"/>
      <c r="BJ360" s="121"/>
      <c r="BK360" s="122"/>
      <c r="BL360" s="122"/>
      <c r="BM360" s="122"/>
      <c r="BN360" s="122"/>
      <c r="BO360" s="122"/>
      <c r="BP360" s="122"/>
      <c r="BQ360" s="122"/>
      <c r="BR360" s="122"/>
      <c r="BS360" s="122"/>
      <c r="BT360" s="122"/>
      <c r="BU360" s="122"/>
      <c r="BV360" s="122"/>
      <c r="BW360" s="122"/>
      <c r="BX360" s="122"/>
      <c r="BY360" s="122"/>
      <c r="BZ360" s="123"/>
      <c r="CA360" s="121"/>
      <c r="CB360" s="122"/>
      <c r="CC360" s="122"/>
      <c r="CD360" s="122"/>
      <c r="CE360" s="122"/>
      <c r="CF360" s="122"/>
      <c r="CG360" s="122"/>
      <c r="CH360" s="122"/>
      <c r="CI360" s="122"/>
      <c r="CJ360" s="122"/>
      <c r="CK360" s="122"/>
      <c r="CL360" s="122"/>
      <c r="CM360" s="122"/>
      <c r="CN360" s="122"/>
      <c r="CO360" s="123"/>
      <c r="CP360" s="115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7"/>
    </row>
    <row r="361" spans="1:108" s="37" customFormat="1" ht="14.25" customHeight="1">
      <c r="A361" s="124" t="s">
        <v>7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6"/>
      <c r="AT361" s="127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9"/>
      <c r="BJ361" s="121"/>
      <c r="BK361" s="122"/>
      <c r="BL361" s="122"/>
      <c r="BM361" s="122"/>
      <c r="BN361" s="122"/>
      <c r="BO361" s="122"/>
      <c r="BP361" s="122"/>
      <c r="BQ361" s="122"/>
      <c r="BR361" s="122"/>
      <c r="BS361" s="122"/>
      <c r="BT361" s="122"/>
      <c r="BU361" s="122"/>
      <c r="BV361" s="122"/>
      <c r="BW361" s="122"/>
      <c r="BX361" s="122"/>
      <c r="BY361" s="122"/>
      <c r="BZ361" s="123"/>
      <c r="CA361" s="121"/>
      <c r="CB361" s="122"/>
      <c r="CC361" s="122"/>
      <c r="CD361" s="122"/>
      <c r="CE361" s="122"/>
      <c r="CF361" s="122"/>
      <c r="CG361" s="122"/>
      <c r="CH361" s="122"/>
      <c r="CI361" s="122"/>
      <c r="CJ361" s="122"/>
      <c r="CK361" s="122"/>
      <c r="CL361" s="122"/>
      <c r="CM361" s="122"/>
      <c r="CN361" s="122"/>
      <c r="CO361" s="123"/>
      <c r="CP361" s="115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7"/>
    </row>
    <row r="362" spans="1:108" s="6" customFormat="1" ht="30" customHeight="1">
      <c r="A362" s="36"/>
      <c r="B362" s="131" t="s">
        <v>119</v>
      </c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2"/>
      <c r="AT362" s="112">
        <v>320</v>
      </c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4"/>
      <c r="BJ362" s="121"/>
      <c r="BK362" s="122"/>
      <c r="BL362" s="122"/>
      <c r="BM362" s="122"/>
      <c r="BN362" s="122"/>
      <c r="BO362" s="122"/>
      <c r="BP362" s="122"/>
      <c r="BQ362" s="122"/>
      <c r="BR362" s="122"/>
      <c r="BS362" s="122"/>
      <c r="BT362" s="122"/>
      <c r="BU362" s="122"/>
      <c r="BV362" s="122"/>
      <c r="BW362" s="122"/>
      <c r="BX362" s="122"/>
      <c r="BY362" s="122"/>
      <c r="BZ362" s="123"/>
      <c r="CA362" s="121"/>
      <c r="CB362" s="122"/>
      <c r="CC362" s="122"/>
      <c r="CD362" s="122"/>
      <c r="CE362" s="122"/>
      <c r="CF362" s="122"/>
      <c r="CG362" s="122"/>
      <c r="CH362" s="122"/>
      <c r="CI362" s="122"/>
      <c r="CJ362" s="122"/>
      <c r="CK362" s="122"/>
      <c r="CL362" s="122"/>
      <c r="CM362" s="122"/>
      <c r="CN362" s="122"/>
      <c r="CO362" s="123"/>
      <c r="CP362" s="121"/>
      <c r="CQ362" s="122"/>
      <c r="CR362" s="122"/>
      <c r="CS362" s="122"/>
      <c r="CT362" s="122"/>
      <c r="CU362" s="122"/>
      <c r="CV362" s="122"/>
      <c r="CW362" s="122"/>
      <c r="CX362" s="122"/>
      <c r="CY362" s="122"/>
      <c r="CZ362" s="122"/>
      <c r="DA362" s="122"/>
      <c r="DB362" s="122"/>
      <c r="DC362" s="122"/>
      <c r="DD362" s="123"/>
    </row>
    <row r="363" spans="1:108" s="37" customFormat="1" ht="30" customHeight="1">
      <c r="A363" s="175" t="s">
        <v>146</v>
      </c>
      <c r="B363" s="176"/>
      <c r="C363" s="176"/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  <c r="AK363" s="176"/>
      <c r="AL363" s="176"/>
      <c r="AM363" s="176"/>
      <c r="AN363" s="176"/>
      <c r="AO363" s="176"/>
      <c r="AP363" s="176"/>
      <c r="AQ363" s="176"/>
      <c r="AR363" s="176"/>
      <c r="AS363" s="177"/>
      <c r="AT363" s="127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9"/>
      <c r="BJ363" s="121"/>
      <c r="BK363" s="122"/>
      <c r="BL363" s="122"/>
      <c r="BM363" s="122"/>
      <c r="BN363" s="122"/>
      <c r="BO363" s="122"/>
      <c r="BP363" s="122"/>
      <c r="BQ363" s="122"/>
      <c r="BR363" s="122"/>
      <c r="BS363" s="122"/>
      <c r="BT363" s="122"/>
      <c r="BU363" s="122"/>
      <c r="BV363" s="122"/>
      <c r="BW363" s="122"/>
      <c r="BX363" s="122"/>
      <c r="BY363" s="122"/>
      <c r="BZ363" s="123"/>
      <c r="CA363" s="121"/>
      <c r="CB363" s="122"/>
      <c r="CC363" s="122"/>
      <c r="CD363" s="122"/>
      <c r="CE363" s="122"/>
      <c r="CF363" s="122"/>
      <c r="CG363" s="122"/>
      <c r="CH363" s="122"/>
      <c r="CI363" s="122"/>
      <c r="CJ363" s="122"/>
      <c r="CK363" s="122"/>
      <c r="CL363" s="122"/>
      <c r="CM363" s="122"/>
      <c r="CN363" s="122"/>
      <c r="CO363" s="123"/>
      <c r="CP363" s="115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7"/>
    </row>
    <row r="364" spans="1:108" s="37" customFormat="1" ht="14.25" customHeight="1">
      <c r="A364" s="124" t="s">
        <v>7</v>
      </c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6"/>
      <c r="AT364" s="127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9"/>
      <c r="BJ364" s="121"/>
      <c r="BK364" s="122"/>
      <c r="BL364" s="122"/>
      <c r="BM364" s="122"/>
      <c r="BN364" s="122"/>
      <c r="BO364" s="122"/>
      <c r="BP364" s="122"/>
      <c r="BQ364" s="122"/>
      <c r="BR364" s="122"/>
      <c r="BS364" s="122"/>
      <c r="BT364" s="122"/>
      <c r="BU364" s="122"/>
      <c r="BV364" s="122"/>
      <c r="BW364" s="122"/>
      <c r="BX364" s="122"/>
      <c r="BY364" s="122"/>
      <c r="BZ364" s="123"/>
      <c r="CA364" s="121"/>
      <c r="CB364" s="122"/>
      <c r="CC364" s="122"/>
      <c r="CD364" s="122"/>
      <c r="CE364" s="122"/>
      <c r="CF364" s="122"/>
      <c r="CG364" s="122"/>
      <c r="CH364" s="122"/>
      <c r="CI364" s="122"/>
      <c r="CJ364" s="122"/>
      <c r="CK364" s="122"/>
      <c r="CL364" s="122"/>
      <c r="CM364" s="122"/>
      <c r="CN364" s="122"/>
      <c r="CO364" s="123"/>
      <c r="CP364" s="115"/>
      <c r="CQ364" s="116"/>
      <c r="CR364" s="116"/>
      <c r="CS364" s="116"/>
      <c r="CT364" s="116"/>
      <c r="CU364" s="116"/>
      <c r="CV364" s="116"/>
      <c r="CW364" s="116"/>
      <c r="CX364" s="116"/>
      <c r="CY364" s="116"/>
      <c r="CZ364" s="116"/>
      <c r="DA364" s="116"/>
      <c r="DB364" s="116"/>
      <c r="DC364" s="116"/>
      <c r="DD364" s="117"/>
    </row>
    <row r="365" spans="1:108" s="37" customFormat="1" ht="14.25" customHeight="1">
      <c r="A365" s="124" t="s">
        <v>144</v>
      </c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6"/>
      <c r="AT365" s="127"/>
      <c r="AU365" s="128"/>
      <c r="AV365" s="128"/>
      <c r="AW365" s="128"/>
      <c r="AX365" s="128"/>
      <c r="AY365" s="128"/>
      <c r="AZ365" s="128"/>
      <c r="BA365" s="128"/>
      <c r="BB365" s="128"/>
      <c r="BC365" s="128"/>
      <c r="BD365" s="128"/>
      <c r="BE365" s="128"/>
      <c r="BF365" s="128"/>
      <c r="BG365" s="128"/>
      <c r="BH365" s="128"/>
      <c r="BI365" s="129"/>
      <c r="BJ365" s="121"/>
      <c r="BK365" s="122"/>
      <c r="BL365" s="122"/>
      <c r="BM365" s="122"/>
      <c r="BN365" s="122"/>
      <c r="BO365" s="122"/>
      <c r="BP365" s="122"/>
      <c r="BQ365" s="122"/>
      <c r="BR365" s="122"/>
      <c r="BS365" s="122"/>
      <c r="BT365" s="122"/>
      <c r="BU365" s="122"/>
      <c r="BV365" s="122"/>
      <c r="BW365" s="122"/>
      <c r="BX365" s="122"/>
      <c r="BY365" s="122"/>
      <c r="BZ365" s="123"/>
      <c r="CA365" s="121"/>
      <c r="CB365" s="122"/>
      <c r="CC365" s="122"/>
      <c r="CD365" s="122"/>
      <c r="CE365" s="122"/>
      <c r="CF365" s="122"/>
      <c r="CG365" s="122"/>
      <c r="CH365" s="122"/>
      <c r="CI365" s="122"/>
      <c r="CJ365" s="122"/>
      <c r="CK365" s="122"/>
      <c r="CL365" s="122"/>
      <c r="CM365" s="122"/>
      <c r="CN365" s="122"/>
      <c r="CO365" s="123"/>
      <c r="CP365" s="115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7"/>
    </row>
    <row r="366" spans="1:108" s="37" customFormat="1" ht="14.25" customHeight="1">
      <c r="A366" s="124" t="s">
        <v>145</v>
      </c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6"/>
      <c r="AT366" s="127"/>
      <c r="AU366" s="128"/>
      <c r="AV366" s="128"/>
      <c r="AW366" s="128"/>
      <c r="AX366" s="128"/>
      <c r="AY366" s="128"/>
      <c r="AZ366" s="128"/>
      <c r="BA366" s="128"/>
      <c r="BB366" s="128"/>
      <c r="BC366" s="128"/>
      <c r="BD366" s="128"/>
      <c r="BE366" s="128"/>
      <c r="BF366" s="128"/>
      <c r="BG366" s="128"/>
      <c r="BH366" s="128"/>
      <c r="BI366" s="129"/>
      <c r="BJ366" s="121"/>
      <c r="BK366" s="122"/>
      <c r="BL366" s="122"/>
      <c r="BM366" s="122"/>
      <c r="BN366" s="122"/>
      <c r="BO366" s="122"/>
      <c r="BP366" s="122"/>
      <c r="BQ366" s="122"/>
      <c r="BR366" s="122"/>
      <c r="BS366" s="122"/>
      <c r="BT366" s="122"/>
      <c r="BU366" s="122"/>
      <c r="BV366" s="122"/>
      <c r="BW366" s="122"/>
      <c r="BX366" s="122"/>
      <c r="BY366" s="122"/>
      <c r="BZ366" s="123"/>
      <c r="CA366" s="121"/>
      <c r="CB366" s="122"/>
      <c r="CC366" s="122"/>
      <c r="CD366" s="122"/>
      <c r="CE366" s="122"/>
      <c r="CF366" s="122"/>
      <c r="CG366" s="122"/>
      <c r="CH366" s="122"/>
      <c r="CI366" s="122"/>
      <c r="CJ366" s="122"/>
      <c r="CK366" s="122"/>
      <c r="CL366" s="122"/>
      <c r="CM366" s="122"/>
      <c r="CN366" s="122"/>
      <c r="CO366" s="123"/>
      <c r="CP366" s="115"/>
      <c r="CQ366" s="116"/>
      <c r="CR366" s="116"/>
      <c r="CS366" s="116"/>
      <c r="CT366" s="116"/>
      <c r="CU366" s="116"/>
      <c r="CV366" s="116"/>
      <c r="CW366" s="116"/>
      <c r="CX366" s="116"/>
      <c r="CY366" s="116"/>
      <c r="CZ366" s="116"/>
      <c r="DA366" s="116"/>
      <c r="DB366" s="116"/>
      <c r="DC366" s="116"/>
      <c r="DD366" s="117"/>
    </row>
    <row r="367" spans="1:108" s="37" customFormat="1" ht="14.25" customHeight="1">
      <c r="A367" s="124" t="s">
        <v>167</v>
      </c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6"/>
      <c r="AT367" s="127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9"/>
      <c r="BJ367" s="121"/>
      <c r="BK367" s="122"/>
      <c r="BL367" s="122"/>
      <c r="BM367" s="122"/>
      <c r="BN367" s="122"/>
      <c r="BO367" s="122"/>
      <c r="BP367" s="122"/>
      <c r="BQ367" s="122"/>
      <c r="BR367" s="122"/>
      <c r="BS367" s="122"/>
      <c r="BT367" s="122"/>
      <c r="BU367" s="122"/>
      <c r="BV367" s="122"/>
      <c r="BW367" s="122"/>
      <c r="BX367" s="122"/>
      <c r="BY367" s="122"/>
      <c r="BZ367" s="123"/>
      <c r="CA367" s="121"/>
      <c r="CB367" s="122"/>
      <c r="CC367" s="122"/>
      <c r="CD367" s="122"/>
      <c r="CE367" s="122"/>
      <c r="CF367" s="122"/>
      <c r="CG367" s="122"/>
      <c r="CH367" s="122"/>
      <c r="CI367" s="122"/>
      <c r="CJ367" s="122"/>
      <c r="CK367" s="122"/>
      <c r="CL367" s="122"/>
      <c r="CM367" s="122"/>
      <c r="CN367" s="122"/>
      <c r="CO367" s="123"/>
      <c r="CP367" s="115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7"/>
    </row>
    <row r="368" spans="1:108" s="37" customFormat="1" ht="14.25" customHeight="1">
      <c r="A368" s="124" t="s">
        <v>170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6"/>
      <c r="AT368" s="127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9"/>
      <c r="BJ368" s="121"/>
      <c r="BK368" s="122"/>
      <c r="BL368" s="122"/>
      <c r="BM368" s="122"/>
      <c r="BN368" s="122"/>
      <c r="BO368" s="122"/>
      <c r="BP368" s="122"/>
      <c r="BQ368" s="122"/>
      <c r="BR368" s="122"/>
      <c r="BS368" s="122"/>
      <c r="BT368" s="122"/>
      <c r="BU368" s="122"/>
      <c r="BV368" s="122"/>
      <c r="BW368" s="122"/>
      <c r="BX368" s="122"/>
      <c r="BY368" s="122"/>
      <c r="BZ368" s="123"/>
      <c r="CA368" s="121"/>
      <c r="CB368" s="122"/>
      <c r="CC368" s="122"/>
      <c r="CD368" s="122"/>
      <c r="CE368" s="122"/>
      <c r="CF368" s="122"/>
      <c r="CG368" s="122"/>
      <c r="CH368" s="122"/>
      <c r="CI368" s="122"/>
      <c r="CJ368" s="122"/>
      <c r="CK368" s="122"/>
      <c r="CL368" s="122"/>
      <c r="CM368" s="122"/>
      <c r="CN368" s="122"/>
      <c r="CO368" s="123"/>
      <c r="CP368" s="115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7"/>
    </row>
    <row r="369" spans="1:108" s="37" customFormat="1" ht="15" customHeight="1">
      <c r="A369" s="175" t="s">
        <v>147</v>
      </c>
      <c r="B369" s="176"/>
      <c r="C369" s="176"/>
      <c r="D369" s="176"/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6"/>
      <c r="AC369" s="176"/>
      <c r="AD369" s="176"/>
      <c r="AE369" s="176"/>
      <c r="AF369" s="176"/>
      <c r="AG369" s="176"/>
      <c r="AH369" s="176"/>
      <c r="AI369" s="176"/>
      <c r="AJ369" s="176"/>
      <c r="AK369" s="176"/>
      <c r="AL369" s="176"/>
      <c r="AM369" s="176"/>
      <c r="AN369" s="176"/>
      <c r="AO369" s="176"/>
      <c r="AP369" s="176"/>
      <c r="AQ369" s="176"/>
      <c r="AR369" s="176"/>
      <c r="AS369" s="177"/>
      <c r="AT369" s="127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9"/>
      <c r="BJ369" s="121">
        <f>BJ373+BJ376</f>
        <v>0</v>
      </c>
      <c r="BK369" s="122"/>
      <c r="BL369" s="122"/>
      <c r="BM369" s="122"/>
      <c r="BN369" s="122"/>
      <c r="BO369" s="122"/>
      <c r="BP369" s="122"/>
      <c r="BQ369" s="122"/>
      <c r="BR369" s="122"/>
      <c r="BS369" s="122"/>
      <c r="BT369" s="122"/>
      <c r="BU369" s="122"/>
      <c r="BV369" s="122"/>
      <c r="BW369" s="122"/>
      <c r="BX369" s="122"/>
      <c r="BY369" s="122"/>
      <c r="BZ369" s="123"/>
      <c r="CA369" s="121">
        <f>BJ369</f>
        <v>0</v>
      </c>
      <c r="CB369" s="122"/>
      <c r="CC369" s="122"/>
      <c r="CD369" s="122"/>
      <c r="CE369" s="122"/>
      <c r="CF369" s="122"/>
      <c r="CG369" s="122"/>
      <c r="CH369" s="122"/>
      <c r="CI369" s="122"/>
      <c r="CJ369" s="122"/>
      <c r="CK369" s="122"/>
      <c r="CL369" s="122"/>
      <c r="CM369" s="122"/>
      <c r="CN369" s="122"/>
      <c r="CO369" s="123"/>
      <c r="CP369" s="115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7"/>
    </row>
    <row r="370" spans="1:108" s="37" customFormat="1" ht="15" customHeight="1">
      <c r="A370" s="124" t="s">
        <v>7</v>
      </c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6"/>
      <c r="AT370" s="127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9"/>
      <c r="BJ370" s="121"/>
      <c r="BK370" s="122"/>
      <c r="BL370" s="122"/>
      <c r="BM370" s="122"/>
      <c r="BN370" s="122"/>
      <c r="BO370" s="122"/>
      <c r="BP370" s="122"/>
      <c r="BQ370" s="122"/>
      <c r="BR370" s="122"/>
      <c r="BS370" s="122"/>
      <c r="BT370" s="122"/>
      <c r="BU370" s="122"/>
      <c r="BV370" s="122"/>
      <c r="BW370" s="122"/>
      <c r="BX370" s="122"/>
      <c r="BY370" s="122"/>
      <c r="BZ370" s="123"/>
      <c r="CA370" s="121"/>
      <c r="CB370" s="122"/>
      <c r="CC370" s="122"/>
      <c r="CD370" s="122"/>
      <c r="CE370" s="122"/>
      <c r="CF370" s="122"/>
      <c r="CG370" s="122"/>
      <c r="CH370" s="122"/>
      <c r="CI370" s="122"/>
      <c r="CJ370" s="122"/>
      <c r="CK370" s="122"/>
      <c r="CL370" s="122"/>
      <c r="CM370" s="122"/>
      <c r="CN370" s="122"/>
      <c r="CO370" s="123"/>
      <c r="CP370" s="115"/>
      <c r="CQ370" s="116"/>
      <c r="CR370" s="116"/>
      <c r="CS370" s="116"/>
      <c r="CT370" s="116"/>
      <c r="CU370" s="116"/>
      <c r="CV370" s="116"/>
      <c r="CW370" s="116"/>
      <c r="CX370" s="116"/>
      <c r="CY370" s="116"/>
      <c r="CZ370" s="116"/>
      <c r="DA370" s="116"/>
      <c r="DB370" s="116"/>
      <c r="DC370" s="116"/>
      <c r="DD370" s="117"/>
    </row>
    <row r="371" spans="1:108" s="6" customFormat="1" ht="29.25" customHeight="1">
      <c r="A371" s="148" t="s">
        <v>182</v>
      </c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50"/>
      <c r="AT371" s="112"/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13"/>
      <c r="BH371" s="113"/>
      <c r="BI371" s="114"/>
      <c r="BJ371" s="121"/>
      <c r="BK371" s="122"/>
      <c r="BL371" s="122"/>
      <c r="BM371" s="122"/>
      <c r="BN371" s="122"/>
      <c r="BO371" s="122"/>
      <c r="BP371" s="122"/>
      <c r="BQ371" s="122"/>
      <c r="BR371" s="122"/>
      <c r="BS371" s="122"/>
      <c r="BT371" s="122"/>
      <c r="BU371" s="122"/>
      <c r="BV371" s="122"/>
      <c r="BW371" s="122"/>
      <c r="BX371" s="122"/>
      <c r="BY371" s="122"/>
      <c r="BZ371" s="123"/>
      <c r="CA371" s="121">
        <f aca="true" t="shared" si="14" ref="CA371:CA376">BJ371</f>
        <v>0</v>
      </c>
      <c r="CB371" s="122"/>
      <c r="CC371" s="122"/>
      <c r="CD371" s="122"/>
      <c r="CE371" s="122"/>
      <c r="CF371" s="122"/>
      <c r="CG371" s="122"/>
      <c r="CH371" s="122"/>
      <c r="CI371" s="122"/>
      <c r="CJ371" s="122"/>
      <c r="CK371" s="122"/>
      <c r="CL371" s="122"/>
      <c r="CM371" s="122"/>
      <c r="CN371" s="122"/>
      <c r="CO371" s="123"/>
      <c r="CP371" s="121"/>
      <c r="CQ371" s="122"/>
      <c r="CR371" s="122"/>
      <c r="CS371" s="122"/>
      <c r="CT371" s="122"/>
      <c r="CU371" s="122"/>
      <c r="CV371" s="122"/>
      <c r="CW371" s="122"/>
      <c r="CX371" s="122"/>
      <c r="CY371" s="122"/>
      <c r="CZ371" s="122"/>
      <c r="DA371" s="122"/>
      <c r="DB371" s="122"/>
      <c r="DC371" s="122"/>
      <c r="DD371" s="123"/>
    </row>
    <row r="372" spans="1:108" s="6" customFormat="1" ht="18" customHeight="1">
      <c r="A372" s="141" t="s">
        <v>144</v>
      </c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  <c r="AA372" s="142"/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/>
      <c r="AL372" s="142"/>
      <c r="AM372" s="142"/>
      <c r="AN372" s="142"/>
      <c r="AO372" s="142"/>
      <c r="AP372" s="142"/>
      <c r="AQ372" s="142"/>
      <c r="AR372" s="142"/>
      <c r="AS372" s="143"/>
      <c r="AT372" s="112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13"/>
      <c r="BH372" s="113"/>
      <c r="BI372" s="114"/>
      <c r="BJ372" s="121"/>
      <c r="BK372" s="122"/>
      <c r="BL372" s="122"/>
      <c r="BM372" s="122"/>
      <c r="BN372" s="122"/>
      <c r="BO372" s="122"/>
      <c r="BP372" s="122"/>
      <c r="BQ372" s="122"/>
      <c r="BR372" s="122"/>
      <c r="BS372" s="122"/>
      <c r="BT372" s="122"/>
      <c r="BU372" s="122"/>
      <c r="BV372" s="122"/>
      <c r="BW372" s="122"/>
      <c r="BX372" s="122"/>
      <c r="BY372" s="122"/>
      <c r="BZ372" s="123"/>
      <c r="CA372" s="121">
        <f t="shared" si="14"/>
        <v>0</v>
      </c>
      <c r="CB372" s="122"/>
      <c r="CC372" s="122"/>
      <c r="CD372" s="122"/>
      <c r="CE372" s="122"/>
      <c r="CF372" s="122"/>
      <c r="CG372" s="122"/>
      <c r="CH372" s="122"/>
      <c r="CI372" s="122"/>
      <c r="CJ372" s="122"/>
      <c r="CK372" s="122"/>
      <c r="CL372" s="122"/>
      <c r="CM372" s="122"/>
      <c r="CN372" s="122"/>
      <c r="CO372" s="123"/>
      <c r="CP372" s="121"/>
      <c r="CQ372" s="122"/>
      <c r="CR372" s="122"/>
      <c r="CS372" s="122"/>
      <c r="CT372" s="122"/>
      <c r="CU372" s="122"/>
      <c r="CV372" s="122"/>
      <c r="CW372" s="122"/>
      <c r="CX372" s="122"/>
      <c r="CY372" s="122"/>
      <c r="CZ372" s="122"/>
      <c r="DA372" s="122"/>
      <c r="DB372" s="122"/>
      <c r="DC372" s="122"/>
      <c r="DD372" s="123"/>
    </row>
    <row r="373" spans="1:108" s="6" customFormat="1" ht="18" customHeight="1">
      <c r="A373" s="144" t="s">
        <v>183</v>
      </c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90"/>
      <c r="AT373" s="112"/>
      <c r="AU373" s="113"/>
      <c r="AV373" s="11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  <c r="BG373" s="113"/>
      <c r="BH373" s="113"/>
      <c r="BI373" s="114"/>
      <c r="BJ373" s="121"/>
      <c r="BK373" s="122"/>
      <c r="BL373" s="122"/>
      <c r="BM373" s="122"/>
      <c r="BN373" s="122"/>
      <c r="BO373" s="122"/>
      <c r="BP373" s="122"/>
      <c r="BQ373" s="122"/>
      <c r="BR373" s="122"/>
      <c r="BS373" s="122"/>
      <c r="BT373" s="122"/>
      <c r="BU373" s="122"/>
      <c r="BV373" s="122"/>
      <c r="BW373" s="122"/>
      <c r="BX373" s="122"/>
      <c r="BY373" s="122"/>
      <c r="BZ373" s="123"/>
      <c r="CA373" s="121">
        <f t="shared" si="14"/>
        <v>0</v>
      </c>
      <c r="CB373" s="122"/>
      <c r="CC373" s="122"/>
      <c r="CD373" s="122"/>
      <c r="CE373" s="122"/>
      <c r="CF373" s="122"/>
      <c r="CG373" s="122"/>
      <c r="CH373" s="122"/>
      <c r="CI373" s="122"/>
      <c r="CJ373" s="122"/>
      <c r="CK373" s="122"/>
      <c r="CL373" s="122"/>
      <c r="CM373" s="122"/>
      <c r="CN373" s="122"/>
      <c r="CO373" s="123"/>
      <c r="CP373" s="121"/>
      <c r="CQ373" s="122"/>
      <c r="CR373" s="122"/>
      <c r="CS373" s="122"/>
      <c r="CT373" s="122"/>
      <c r="CU373" s="122"/>
      <c r="CV373" s="122"/>
      <c r="CW373" s="122"/>
      <c r="CX373" s="122"/>
      <c r="CY373" s="122"/>
      <c r="CZ373" s="122"/>
      <c r="DA373" s="122"/>
      <c r="DB373" s="122"/>
      <c r="DC373" s="122"/>
      <c r="DD373" s="123"/>
    </row>
    <row r="374" spans="1:108" s="6" customFormat="1" ht="18" customHeight="1">
      <c r="A374" s="141" t="s">
        <v>144</v>
      </c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3"/>
      <c r="AT374" s="112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4"/>
      <c r="BJ374" s="121"/>
      <c r="BK374" s="122"/>
      <c r="BL374" s="122"/>
      <c r="BM374" s="122"/>
      <c r="BN374" s="122"/>
      <c r="BO374" s="122"/>
      <c r="BP374" s="122"/>
      <c r="BQ374" s="122"/>
      <c r="BR374" s="122"/>
      <c r="BS374" s="122"/>
      <c r="BT374" s="122"/>
      <c r="BU374" s="122"/>
      <c r="BV374" s="122"/>
      <c r="BW374" s="122"/>
      <c r="BX374" s="122"/>
      <c r="BY374" s="122"/>
      <c r="BZ374" s="123"/>
      <c r="CA374" s="121">
        <f t="shared" si="14"/>
        <v>0</v>
      </c>
      <c r="CB374" s="122"/>
      <c r="CC374" s="122"/>
      <c r="CD374" s="122"/>
      <c r="CE374" s="122"/>
      <c r="CF374" s="122"/>
      <c r="CG374" s="122"/>
      <c r="CH374" s="122"/>
      <c r="CI374" s="122"/>
      <c r="CJ374" s="122"/>
      <c r="CK374" s="122"/>
      <c r="CL374" s="122"/>
      <c r="CM374" s="122"/>
      <c r="CN374" s="122"/>
      <c r="CO374" s="123"/>
      <c r="CP374" s="121"/>
      <c r="CQ374" s="122"/>
      <c r="CR374" s="122"/>
      <c r="CS374" s="122"/>
      <c r="CT374" s="122"/>
      <c r="CU374" s="122"/>
      <c r="CV374" s="122"/>
      <c r="CW374" s="122"/>
      <c r="CX374" s="122"/>
      <c r="CY374" s="122"/>
      <c r="CZ374" s="122"/>
      <c r="DA374" s="122"/>
      <c r="DB374" s="122"/>
      <c r="DC374" s="122"/>
      <c r="DD374" s="123"/>
    </row>
    <row r="375" spans="1:108" s="6" customFormat="1" ht="18" customHeight="1">
      <c r="A375" s="144" t="s">
        <v>186</v>
      </c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90"/>
      <c r="AT375" s="112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4"/>
      <c r="BJ375" s="121"/>
      <c r="BK375" s="122"/>
      <c r="BL375" s="122"/>
      <c r="BM375" s="122"/>
      <c r="BN375" s="122"/>
      <c r="BO375" s="122"/>
      <c r="BP375" s="122"/>
      <c r="BQ375" s="122"/>
      <c r="BR375" s="122"/>
      <c r="BS375" s="122"/>
      <c r="BT375" s="122"/>
      <c r="BU375" s="122"/>
      <c r="BV375" s="122"/>
      <c r="BW375" s="122"/>
      <c r="BX375" s="122"/>
      <c r="BY375" s="122"/>
      <c r="BZ375" s="123"/>
      <c r="CA375" s="121">
        <f t="shared" si="14"/>
        <v>0</v>
      </c>
      <c r="CB375" s="122"/>
      <c r="CC375" s="122"/>
      <c r="CD375" s="122"/>
      <c r="CE375" s="122"/>
      <c r="CF375" s="122"/>
      <c r="CG375" s="122"/>
      <c r="CH375" s="122"/>
      <c r="CI375" s="122"/>
      <c r="CJ375" s="122"/>
      <c r="CK375" s="122"/>
      <c r="CL375" s="122"/>
      <c r="CM375" s="122"/>
      <c r="CN375" s="122"/>
      <c r="CO375" s="123"/>
      <c r="CP375" s="121"/>
      <c r="CQ375" s="122"/>
      <c r="CR375" s="122"/>
      <c r="CS375" s="122"/>
      <c r="CT375" s="122"/>
      <c r="CU375" s="122"/>
      <c r="CV375" s="122"/>
      <c r="CW375" s="122"/>
      <c r="CX375" s="122"/>
      <c r="CY375" s="122"/>
      <c r="CZ375" s="122"/>
      <c r="DA375" s="122"/>
      <c r="DB375" s="122"/>
      <c r="DC375" s="122"/>
      <c r="DD375" s="123"/>
    </row>
    <row r="376" spans="1:108" s="6" customFormat="1" ht="17.25" customHeight="1">
      <c r="A376" s="141" t="s">
        <v>144</v>
      </c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  <c r="AA376" s="142"/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/>
      <c r="AL376" s="142"/>
      <c r="AM376" s="142"/>
      <c r="AN376" s="142"/>
      <c r="AO376" s="142"/>
      <c r="AP376" s="142"/>
      <c r="AQ376" s="142"/>
      <c r="AR376" s="142"/>
      <c r="AS376" s="143"/>
      <c r="AT376" s="112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4"/>
      <c r="BJ376" s="121"/>
      <c r="BK376" s="122"/>
      <c r="BL376" s="122"/>
      <c r="BM376" s="122"/>
      <c r="BN376" s="122"/>
      <c r="BO376" s="122"/>
      <c r="BP376" s="122"/>
      <c r="BQ376" s="122"/>
      <c r="BR376" s="122"/>
      <c r="BS376" s="122"/>
      <c r="BT376" s="122"/>
      <c r="BU376" s="122"/>
      <c r="BV376" s="122"/>
      <c r="BW376" s="122"/>
      <c r="BX376" s="122"/>
      <c r="BY376" s="122"/>
      <c r="BZ376" s="123"/>
      <c r="CA376" s="121">
        <f t="shared" si="14"/>
        <v>0</v>
      </c>
      <c r="CB376" s="122"/>
      <c r="CC376" s="122"/>
      <c r="CD376" s="122"/>
      <c r="CE376" s="122"/>
      <c r="CF376" s="122"/>
      <c r="CG376" s="122"/>
      <c r="CH376" s="122"/>
      <c r="CI376" s="122"/>
      <c r="CJ376" s="122"/>
      <c r="CK376" s="122"/>
      <c r="CL376" s="122"/>
      <c r="CM376" s="122"/>
      <c r="CN376" s="122"/>
      <c r="CO376" s="123"/>
      <c r="CP376" s="121"/>
      <c r="CQ376" s="122"/>
      <c r="CR376" s="122"/>
      <c r="CS376" s="122"/>
      <c r="CT376" s="122"/>
      <c r="CU376" s="122"/>
      <c r="CV376" s="122"/>
      <c r="CW376" s="122"/>
      <c r="CX376" s="122"/>
      <c r="CY376" s="122"/>
      <c r="CZ376" s="122"/>
      <c r="DA376" s="122"/>
      <c r="DB376" s="122"/>
      <c r="DC376" s="122"/>
      <c r="DD376" s="123"/>
    </row>
    <row r="377" spans="1:108" s="37" customFormat="1" ht="25.5" customHeight="1">
      <c r="A377" s="175" t="s">
        <v>148</v>
      </c>
      <c r="B377" s="176"/>
      <c r="C377" s="176"/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7"/>
      <c r="AT377" s="127"/>
      <c r="AU377" s="128"/>
      <c r="AV377" s="128"/>
      <c r="AW377" s="128"/>
      <c r="AX377" s="128"/>
      <c r="AY377" s="128"/>
      <c r="AZ377" s="128"/>
      <c r="BA377" s="128"/>
      <c r="BB377" s="128"/>
      <c r="BC377" s="128"/>
      <c r="BD377" s="128"/>
      <c r="BE377" s="128"/>
      <c r="BF377" s="128"/>
      <c r="BG377" s="128"/>
      <c r="BH377" s="128"/>
      <c r="BI377" s="129"/>
      <c r="BJ377" s="121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3"/>
      <c r="CA377" s="121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3"/>
      <c r="CP377" s="115"/>
      <c r="CQ377" s="116"/>
      <c r="CR377" s="116"/>
      <c r="CS377" s="116"/>
      <c r="CT377" s="116"/>
      <c r="CU377" s="116"/>
      <c r="CV377" s="116"/>
      <c r="CW377" s="116"/>
      <c r="CX377" s="116"/>
      <c r="CY377" s="116"/>
      <c r="CZ377" s="116"/>
      <c r="DA377" s="116"/>
      <c r="DB377" s="116"/>
      <c r="DC377" s="116"/>
      <c r="DD377" s="117"/>
    </row>
    <row r="378" spans="1:108" s="37" customFormat="1" ht="14.25" customHeight="1">
      <c r="A378" s="124" t="s">
        <v>7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6"/>
      <c r="AT378" s="127"/>
      <c r="AU378" s="128"/>
      <c r="AV378" s="128"/>
      <c r="AW378" s="128"/>
      <c r="AX378" s="128"/>
      <c r="AY378" s="128"/>
      <c r="AZ378" s="128"/>
      <c r="BA378" s="128"/>
      <c r="BB378" s="128"/>
      <c r="BC378" s="128"/>
      <c r="BD378" s="128"/>
      <c r="BE378" s="128"/>
      <c r="BF378" s="128"/>
      <c r="BG378" s="128"/>
      <c r="BH378" s="128"/>
      <c r="BI378" s="129"/>
      <c r="BJ378" s="121"/>
      <c r="BK378" s="122"/>
      <c r="BL378" s="122"/>
      <c r="BM378" s="122"/>
      <c r="BN378" s="122"/>
      <c r="BO378" s="122"/>
      <c r="BP378" s="122"/>
      <c r="BQ378" s="122"/>
      <c r="BR378" s="122"/>
      <c r="BS378" s="122"/>
      <c r="BT378" s="122"/>
      <c r="BU378" s="122"/>
      <c r="BV378" s="122"/>
      <c r="BW378" s="122"/>
      <c r="BX378" s="122"/>
      <c r="BY378" s="122"/>
      <c r="BZ378" s="123"/>
      <c r="CA378" s="121"/>
      <c r="CB378" s="122"/>
      <c r="CC378" s="122"/>
      <c r="CD378" s="122"/>
      <c r="CE378" s="122"/>
      <c r="CF378" s="122"/>
      <c r="CG378" s="122"/>
      <c r="CH378" s="122"/>
      <c r="CI378" s="122"/>
      <c r="CJ378" s="122"/>
      <c r="CK378" s="122"/>
      <c r="CL378" s="122"/>
      <c r="CM378" s="122"/>
      <c r="CN378" s="122"/>
      <c r="CO378" s="123"/>
      <c r="CP378" s="115"/>
      <c r="CQ378" s="116"/>
      <c r="CR378" s="116"/>
      <c r="CS378" s="116"/>
      <c r="CT378" s="116"/>
      <c r="CU378" s="116"/>
      <c r="CV378" s="116"/>
      <c r="CW378" s="116"/>
      <c r="CX378" s="116"/>
      <c r="CY378" s="116"/>
      <c r="CZ378" s="116"/>
      <c r="DA378" s="116"/>
      <c r="DB378" s="116"/>
      <c r="DC378" s="116"/>
      <c r="DD378" s="117"/>
    </row>
    <row r="379" spans="1:108" s="6" customFormat="1" ht="30" customHeight="1">
      <c r="A379" s="36"/>
      <c r="B379" s="131" t="s">
        <v>120</v>
      </c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2"/>
      <c r="AT379" s="112">
        <v>330</v>
      </c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4"/>
      <c r="BJ379" s="121"/>
      <c r="BK379" s="122"/>
      <c r="BL379" s="122"/>
      <c r="BM379" s="122"/>
      <c r="BN379" s="122"/>
      <c r="BO379" s="122"/>
      <c r="BP379" s="122"/>
      <c r="BQ379" s="122"/>
      <c r="BR379" s="122"/>
      <c r="BS379" s="122"/>
      <c r="BT379" s="122"/>
      <c r="BU379" s="122"/>
      <c r="BV379" s="122"/>
      <c r="BW379" s="122"/>
      <c r="BX379" s="122"/>
      <c r="BY379" s="122"/>
      <c r="BZ379" s="123"/>
      <c r="CA379" s="121"/>
      <c r="CB379" s="122"/>
      <c r="CC379" s="122"/>
      <c r="CD379" s="122"/>
      <c r="CE379" s="122"/>
      <c r="CF379" s="122"/>
      <c r="CG379" s="122"/>
      <c r="CH379" s="122"/>
      <c r="CI379" s="122"/>
      <c r="CJ379" s="122"/>
      <c r="CK379" s="122"/>
      <c r="CL379" s="122"/>
      <c r="CM379" s="122"/>
      <c r="CN379" s="122"/>
      <c r="CO379" s="123"/>
      <c r="CP379" s="121"/>
      <c r="CQ379" s="122"/>
      <c r="CR379" s="122"/>
      <c r="CS379" s="122"/>
      <c r="CT379" s="122"/>
      <c r="CU379" s="122"/>
      <c r="CV379" s="122"/>
      <c r="CW379" s="122"/>
      <c r="CX379" s="122"/>
      <c r="CY379" s="122"/>
      <c r="CZ379" s="122"/>
      <c r="DA379" s="122"/>
      <c r="DB379" s="122"/>
      <c r="DC379" s="122"/>
      <c r="DD379" s="123"/>
    </row>
    <row r="380" spans="1:108" s="37" customFormat="1" ht="31.5" customHeight="1">
      <c r="A380" s="175" t="s">
        <v>146</v>
      </c>
      <c r="B380" s="176"/>
      <c r="C380" s="176"/>
      <c r="D380" s="176"/>
      <c r="E380" s="176"/>
      <c r="F380" s="176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7"/>
      <c r="AT380" s="127"/>
      <c r="AU380" s="128"/>
      <c r="AV380" s="128"/>
      <c r="AW380" s="128"/>
      <c r="AX380" s="128"/>
      <c r="AY380" s="128"/>
      <c r="AZ380" s="128"/>
      <c r="BA380" s="128"/>
      <c r="BB380" s="128"/>
      <c r="BC380" s="128"/>
      <c r="BD380" s="128"/>
      <c r="BE380" s="128"/>
      <c r="BF380" s="128"/>
      <c r="BG380" s="128"/>
      <c r="BH380" s="128"/>
      <c r="BI380" s="129"/>
      <c r="BJ380" s="121"/>
      <c r="BK380" s="122"/>
      <c r="BL380" s="122"/>
      <c r="BM380" s="122"/>
      <c r="BN380" s="122"/>
      <c r="BO380" s="122"/>
      <c r="BP380" s="122"/>
      <c r="BQ380" s="122"/>
      <c r="BR380" s="122"/>
      <c r="BS380" s="122"/>
      <c r="BT380" s="122"/>
      <c r="BU380" s="122"/>
      <c r="BV380" s="122"/>
      <c r="BW380" s="122"/>
      <c r="BX380" s="122"/>
      <c r="BY380" s="122"/>
      <c r="BZ380" s="123"/>
      <c r="CA380" s="121"/>
      <c r="CB380" s="122"/>
      <c r="CC380" s="122"/>
      <c r="CD380" s="122"/>
      <c r="CE380" s="122"/>
      <c r="CF380" s="122"/>
      <c r="CG380" s="122"/>
      <c r="CH380" s="122"/>
      <c r="CI380" s="122"/>
      <c r="CJ380" s="122"/>
      <c r="CK380" s="122"/>
      <c r="CL380" s="122"/>
      <c r="CM380" s="122"/>
      <c r="CN380" s="122"/>
      <c r="CO380" s="123"/>
      <c r="CP380" s="115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7"/>
    </row>
    <row r="381" spans="1:108" s="37" customFormat="1" ht="14.25" customHeight="1">
      <c r="A381" s="124" t="s">
        <v>7</v>
      </c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6"/>
      <c r="AT381" s="127"/>
      <c r="AU381" s="128"/>
      <c r="AV381" s="128"/>
      <c r="AW381" s="128"/>
      <c r="AX381" s="128"/>
      <c r="AY381" s="128"/>
      <c r="AZ381" s="128"/>
      <c r="BA381" s="128"/>
      <c r="BB381" s="128"/>
      <c r="BC381" s="128"/>
      <c r="BD381" s="128"/>
      <c r="BE381" s="128"/>
      <c r="BF381" s="128"/>
      <c r="BG381" s="128"/>
      <c r="BH381" s="128"/>
      <c r="BI381" s="129"/>
      <c r="BJ381" s="121"/>
      <c r="BK381" s="122"/>
      <c r="BL381" s="122"/>
      <c r="BM381" s="122"/>
      <c r="BN381" s="122"/>
      <c r="BO381" s="122"/>
      <c r="BP381" s="122"/>
      <c r="BQ381" s="122"/>
      <c r="BR381" s="122"/>
      <c r="BS381" s="122"/>
      <c r="BT381" s="122"/>
      <c r="BU381" s="122"/>
      <c r="BV381" s="122"/>
      <c r="BW381" s="122"/>
      <c r="BX381" s="122"/>
      <c r="BY381" s="122"/>
      <c r="BZ381" s="123"/>
      <c r="CA381" s="121"/>
      <c r="CB381" s="122"/>
      <c r="CC381" s="122"/>
      <c r="CD381" s="122"/>
      <c r="CE381" s="122"/>
      <c r="CF381" s="122"/>
      <c r="CG381" s="122"/>
      <c r="CH381" s="122"/>
      <c r="CI381" s="122"/>
      <c r="CJ381" s="122"/>
      <c r="CK381" s="122"/>
      <c r="CL381" s="122"/>
      <c r="CM381" s="122"/>
      <c r="CN381" s="122"/>
      <c r="CO381" s="123"/>
      <c r="CP381" s="115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7"/>
    </row>
    <row r="382" spans="1:108" s="37" customFormat="1" ht="14.25" customHeight="1">
      <c r="A382" s="124" t="s">
        <v>144</v>
      </c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6"/>
      <c r="AT382" s="127"/>
      <c r="AU382" s="128"/>
      <c r="AV382" s="128"/>
      <c r="AW382" s="128"/>
      <c r="AX382" s="128"/>
      <c r="AY382" s="128"/>
      <c r="AZ382" s="128"/>
      <c r="BA382" s="128"/>
      <c r="BB382" s="128"/>
      <c r="BC382" s="128"/>
      <c r="BD382" s="128"/>
      <c r="BE382" s="128"/>
      <c r="BF382" s="128"/>
      <c r="BG382" s="128"/>
      <c r="BH382" s="128"/>
      <c r="BI382" s="129"/>
      <c r="BJ382" s="121"/>
      <c r="BK382" s="122"/>
      <c r="BL382" s="122"/>
      <c r="BM382" s="122"/>
      <c r="BN382" s="122"/>
      <c r="BO382" s="122"/>
      <c r="BP382" s="122"/>
      <c r="BQ382" s="122"/>
      <c r="BR382" s="122"/>
      <c r="BS382" s="122"/>
      <c r="BT382" s="122"/>
      <c r="BU382" s="122"/>
      <c r="BV382" s="122"/>
      <c r="BW382" s="122"/>
      <c r="BX382" s="122"/>
      <c r="BY382" s="122"/>
      <c r="BZ382" s="123"/>
      <c r="CA382" s="121"/>
      <c r="CB382" s="122"/>
      <c r="CC382" s="122"/>
      <c r="CD382" s="122"/>
      <c r="CE382" s="122"/>
      <c r="CF382" s="122"/>
      <c r="CG382" s="122"/>
      <c r="CH382" s="122"/>
      <c r="CI382" s="122"/>
      <c r="CJ382" s="122"/>
      <c r="CK382" s="122"/>
      <c r="CL382" s="122"/>
      <c r="CM382" s="122"/>
      <c r="CN382" s="122"/>
      <c r="CO382" s="123"/>
      <c r="CP382" s="115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7"/>
    </row>
    <row r="383" spans="1:108" s="37" customFormat="1" ht="14.25" customHeight="1">
      <c r="A383" s="124" t="s">
        <v>145</v>
      </c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6"/>
      <c r="AT383" s="127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9"/>
      <c r="BJ383" s="121"/>
      <c r="BK383" s="122"/>
      <c r="BL383" s="122"/>
      <c r="BM383" s="122"/>
      <c r="BN383" s="122"/>
      <c r="BO383" s="122"/>
      <c r="BP383" s="122"/>
      <c r="BQ383" s="122"/>
      <c r="BR383" s="122"/>
      <c r="BS383" s="122"/>
      <c r="BT383" s="122"/>
      <c r="BU383" s="122"/>
      <c r="BV383" s="122"/>
      <c r="BW383" s="122"/>
      <c r="BX383" s="122"/>
      <c r="BY383" s="122"/>
      <c r="BZ383" s="123"/>
      <c r="CA383" s="121"/>
      <c r="CB383" s="122"/>
      <c r="CC383" s="122"/>
      <c r="CD383" s="122"/>
      <c r="CE383" s="122"/>
      <c r="CF383" s="122"/>
      <c r="CG383" s="122"/>
      <c r="CH383" s="122"/>
      <c r="CI383" s="122"/>
      <c r="CJ383" s="122"/>
      <c r="CK383" s="122"/>
      <c r="CL383" s="122"/>
      <c r="CM383" s="122"/>
      <c r="CN383" s="122"/>
      <c r="CO383" s="123"/>
      <c r="CP383" s="115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7"/>
    </row>
    <row r="384" spans="1:108" s="37" customFormat="1" ht="14.25" customHeight="1">
      <c r="A384" s="124" t="s">
        <v>167</v>
      </c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6"/>
      <c r="AT384" s="127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9"/>
      <c r="BJ384" s="121"/>
      <c r="BK384" s="122"/>
      <c r="BL384" s="122"/>
      <c r="BM384" s="122"/>
      <c r="BN384" s="122"/>
      <c r="BO384" s="122"/>
      <c r="BP384" s="122"/>
      <c r="BQ384" s="122"/>
      <c r="BR384" s="122"/>
      <c r="BS384" s="122"/>
      <c r="BT384" s="122"/>
      <c r="BU384" s="122"/>
      <c r="BV384" s="122"/>
      <c r="BW384" s="122"/>
      <c r="BX384" s="122"/>
      <c r="BY384" s="122"/>
      <c r="BZ384" s="123"/>
      <c r="CA384" s="121"/>
      <c r="CB384" s="122"/>
      <c r="CC384" s="122"/>
      <c r="CD384" s="122"/>
      <c r="CE384" s="122"/>
      <c r="CF384" s="122"/>
      <c r="CG384" s="122"/>
      <c r="CH384" s="122"/>
      <c r="CI384" s="122"/>
      <c r="CJ384" s="122"/>
      <c r="CK384" s="122"/>
      <c r="CL384" s="122"/>
      <c r="CM384" s="122"/>
      <c r="CN384" s="122"/>
      <c r="CO384" s="123"/>
      <c r="CP384" s="115"/>
      <c r="CQ384" s="116"/>
      <c r="CR384" s="116"/>
      <c r="CS384" s="116"/>
      <c r="CT384" s="116"/>
      <c r="CU384" s="116"/>
      <c r="CV384" s="116"/>
      <c r="CW384" s="116"/>
      <c r="CX384" s="116"/>
      <c r="CY384" s="116"/>
      <c r="CZ384" s="116"/>
      <c r="DA384" s="116"/>
      <c r="DB384" s="116"/>
      <c r="DC384" s="116"/>
      <c r="DD384" s="117"/>
    </row>
    <row r="385" spans="1:108" s="37" customFormat="1" ht="14.25" customHeight="1">
      <c r="A385" s="124" t="s">
        <v>170</v>
      </c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6"/>
      <c r="AT385" s="127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9"/>
      <c r="BJ385" s="121"/>
      <c r="BK385" s="122"/>
      <c r="BL385" s="122"/>
      <c r="BM385" s="122"/>
      <c r="BN385" s="122"/>
      <c r="BO385" s="122"/>
      <c r="BP385" s="122"/>
      <c r="BQ385" s="122"/>
      <c r="BR385" s="122"/>
      <c r="BS385" s="122"/>
      <c r="BT385" s="122"/>
      <c r="BU385" s="122"/>
      <c r="BV385" s="122"/>
      <c r="BW385" s="122"/>
      <c r="BX385" s="122"/>
      <c r="BY385" s="122"/>
      <c r="BZ385" s="123"/>
      <c r="CA385" s="121"/>
      <c r="CB385" s="122"/>
      <c r="CC385" s="122"/>
      <c r="CD385" s="122"/>
      <c r="CE385" s="122"/>
      <c r="CF385" s="122"/>
      <c r="CG385" s="122"/>
      <c r="CH385" s="122"/>
      <c r="CI385" s="122"/>
      <c r="CJ385" s="122"/>
      <c r="CK385" s="122"/>
      <c r="CL385" s="122"/>
      <c r="CM385" s="122"/>
      <c r="CN385" s="122"/>
      <c r="CO385" s="123"/>
      <c r="CP385" s="115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7"/>
    </row>
    <row r="386" spans="1:108" s="37" customFormat="1" ht="15" customHeight="1">
      <c r="A386" s="175" t="s">
        <v>147</v>
      </c>
      <c r="B386" s="176"/>
      <c r="C386" s="176"/>
      <c r="D386" s="176"/>
      <c r="E386" s="176"/>
      <c r="F386" s="176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  <c r="AB386" s="176"/>
      <c r="AC386" s="176"/>
      <c r="AD386" s="176"/>
      <c r="AE386" s="176"/>
      <c r="AF386" s="176"/>
      <c r="AG386" s="176"/>
      <c r="AH386" s="176"/>
      <c r="AI386" s="176"/>
      <c r="AJ386" s="176"/>
      <c r="AK386" s="176"/>
      <c r="AL386" s="176"/>
      <c r="AM386" s="176"/>
      <c r="AN386" s="176"/>
      <c r="AO386" s="176"/>
      <c r="AP386" s="176"/>
      <c r="AQ386" s="176"/>
      <c r="AR386" s="176"/>
      <c r="AS386" s="177"/>
      <c r="AT386" s="127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9"/>
      <c r="BJ386" s="121">
        <f>BJ390+BJ393</f>
        <v>0</v>
      </c>
      <c r="BK386" s="122"/>
      <c r="BL386" s="122"/>
      <c r="BM386" s="122"/>
      <c r="BN386" s="122"/>
      <c r="BO386" s="122"/>
      <c r="BP386" s="122"/>
      <c r="BQ386" s="122"/>
      <c r="BR386" s="122"/>
      <c r="BS386" s="122"/>
      <c r="BT386" s="122"/>
      <c r="BU386" s="122"/>
      <c r="BV386" s="122"/>
      <c r="BW386" s="122"/>
      <c r="BX386" s="122"/>
      <c r="BY386" s="122"/>
      <c r="BZ386" s="123"/>
      <c r="CA386" s="121">
        <f>BJ386</f>
        <v>0</v>
      </c>
      <c r="CB386" s="122"/>
      <c r="CC386" s="122"/>
      <c r="CD386" s="122"/>
      <c r="CE386" s="122"/>
      <c r="CF386" s="122"/>
      <c r="CG386" s="122"/>
      <c r="CH386" s="122"/>
      <c r="CI386" s="122"/>
      <c r="CJ386" s="122"/>
      <c r="CK386" s="122"/>
      <c r="CL386" s="122"/>
      <c r="CM386" s="122"/>
      <c r="CN386" s="122"/>
      <c r="CO386" s="123"/>
      <c r="CP386" s="115"/>
      <c r="CQ386" s="116"/>
      <c r="CR386" s="116"/>
      <c r="CS386" s="116"/>
      <c r="CT386" s="116"/>
      <c r="CU386" s="116"/>
      <c r="CV386" s="116"/>
      <c r="CW386" s="116"/>
      <c r="CX386" s="116"/>
      <c r="CY386" s="116"/>
      <c r="CZ386" s="116"/>
      <c r="DA386" s="116"/>
      <c r="DB386" s="116"/>
      <c r="DC386" s="116"/>
      <c r="DD386" s="117"/>
    </row>
    <row r="387" spans="1:108" s="37" customFormat="1" ht="15" customHeight="1">
      <c r="A387" s="124" t="s">
        <v>7</v>
      </c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6"/>
      <c r="AT387" s="127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9"/>
      <c r="BJ387" s="121"/>
      <c r="BK387" s="122"/>
      <c r="BL387" s="122"/>
      <c r="BM387" s="122"/>
      <c r="BN387" s="122"/>
      <c r="BO387" s="122"/>
      <c r="BP387" s="122"/>
      <c r="BQ387" s="122"/>
      <c r="BR387" s="122"/>
      <c r="BS387" s="122"/>
      <c r="BT387" s="122"/>
      <c r="BU387" s="122"/>
      <c r="BV387" s="122"/>
      <c r="BW387" s="122"/>
      <c r="BX387" s="122"/>
      <c r="BY387" s="122"/>
      <c r="BZ387" s="123"/>
      <c r="CA387" s="121"/>
      <c r="CB387" s="122"/>
      <c r="CC387" s="122"/>
      <c r="CD387" s="122"/>
      <c r="CE387" s="122"/>
      <c r="CF387" s="122"/>
      <c r="CG387" s="122"/>
      <c r="CH387" s="122"/>
      <c r="CI387" s="122"/>
      <c r="CJ387" s="122"/>
      <c r="CK387" s="122"/>
      <c r="CL387" s="122"/>
      <c r="CM387" s="122"/>
      <c r="CN387" s="122"/>
      <c r="CO387" s="123"/>
      <c r="CP387" s="115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7"/>
    </row>
    <row r="388" spans="1:108" s="6" customFormat="1" ht="29.25" customHeight="1">
      <c r="A388" s="148" t="s">
        <v>182</v>
      </c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50"/>
      <c r="AT388" s="112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4"/>
      <c r="BJ388" s="121"/>
      <c r="BK388" s="122"/>
      <c r="BL388" s="122"/>
      <c r="BM388" s="122"/>
      <c r="BN388" s="122"/>
      <c r="BO388" s="122"/>
      <c r="BP388" s="122"/>
      <c r="BQ388" s="122"/>
      <c r="BR388" s="122"/>
      <c r="BS388" s="122"/>
      <c r="BT388" s="122"/>
      <c r="BU388" s="122"/>
      <c r="BV388" s="122"/>
      <c r="BW388" s="122"/>
      <c r="BX388" s="122"/>
      <c r="BY388" s="122"/>
      <c r="BZ388" s="123"/>
      <c r="CA388" s="121">
        <f aca="true" t="shared" si="15" ref="CA388:CA393">BJ388</f>
        <v>0</v>
      </c>
      <c r="CB388" s="122"/>
      <c r="CC388" s="122"/>
      <c r="CD388" s="122"/>
      <c r="CE388" s="122"/>
      <c r="CF388" s="122"/>
      <c r="CG388" s="122"/>
      <c r="CH388" s="122"/>
      <c r="CI388" s="122"/>
      <c r="CJ388" s="122"/>
      <c r="CK388" s="122"/>
      <c r="CL388" s="122"/>
      <c r="CM388" s="122"/>
      <c r="CN388" s="122"/>
      <c r="CO388" s="123"/>
      <c r="CP388" s="121"/>
      <c r="CQ388" s="122"/>
      <c r="CR388" s="122"/>
      <c r="CS388" s="122"/>
      <c r="CT388" s="122"/>
      <c r="CU388" s="122"/>
      <c r="CV388" s="122"/>
      <c r="CW388" s="122"/>
      <c r="CX388" s="122"/>
      <c r="CY388" s="122"/>
      <c r="CZ388" s="122"/>
      <c r="DA388" s="122"/>
      <c r="DB388" s="122"/>
      <c r="DC388" s="122"/>
      <c r="DD388" s="123"/>
    </row>
    <row r="389" spans="1:108" s="6" customFormat="1" ht="18" customHeight="1">
      <c r="A389" s="141" t="s">
        <v>144</v>
      </c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/>
      <c r="AL389" s="142"/>
      <c r="AM389" s="142"/>
      <c r="AN389" s="142"/>
      <c r="AO389" s="142"/>
      <c r="AP389" s="142"/>
      <c r="AQ389" s="142"/>
      <c r="AR389" s="142"/>
      <c r="AS389" s="143"/>
      <c r="AT389" s="112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4"/>
      <c r="BJ389" s="121"/>
      <c r="BK389" s="122"/>
      <c r="BL389" s="122"/>
      <c r="BM389" s="122"/>
      <c r="BN389" s="122"/>
      <c r="BO389" s="122"/>
      <c r="BP389" s="122"/>
      <c r="BQ389" s="122"/>
      <c r="BR389" s="122"/>
      <c r="BS389" s="122"/>
      <c r="BT389" s="122"/>
      <c r="BU389" s="122"/>
      <c r="BV389" s="122"/>
      <c r="BW389" s="122"/>
      <c r="BX389" s="122"/>
      <c r="BY389" s="122"/>
      <c r="BZ389" s="123"/>
      <c r="CA389" s="121">
        <f t="shared" si="15"/>
        <v>0</v>
      </c>
      <c r="CB389" s="122"/>
      <c r="CC389" s="122"/>
      <c r="CD389" s="122"/>
      <c r="CE389" s="122"/>
      <c r="CF389" s="122"/>
      <c r="CG389" s="122"/>
      <c r="CH389" s="122"/>
      <c r="CI389" s="122"/>
      <c r="CJ389" s="122"/>
      <c r="CK389" s="122"/>
      <c r="CL389" s="122"/>
      <c r="CM389" s="122"/>
      <c r="CN389" s="122"/>
      <c r="CO389" s="123"/>
      <c r="CP389" s="121"/>
      <c r="CQ389" s="122"/>
      <c r="CR389" s="122"/>
      <c r="CS389" s="122"/>
      <c r="CT389" s="122"/>
      <c r="CU389" s="122"/>
      <c r="CV389" s="122"/>
      <c r="CW389" s="122"/>
      <c r="CX389" s="122"/>
      <c r="CY389" s="122"/>
      <c r="CZ389" s="122"/>
      <c r="DA389" s="122"/>
      <c r="DB389" s="122"/>
      <c r="DC389" s="122"/>
      <c r="DD389" s="123"/>
    </row>
    <row r="390" spans="1:108" s="6" customFormat="1" ht="18" customHeight="1">
      <c r="A390" s="144" t="s">
        <v>183</v>
      </c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90"/>
      <c r="AT390" s="112"/>
      <c r="AU390" s="113"/>
      <c r="AV390" s="11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  <c r="BG390" s="113"/>
      <c r="BH390" s="113"/>
      <c r="BI390" s="114"/>
      <c r="BJ390" s="121"/>
      <c r="BK390" s="122"/>
      <c r="BL390" s="122"/>
      <c r="BM390" s="122"/>
      <c r="BN390" s="122"/>
      <c r="BO390" s="122"/>
      <c r="BP390" s="122"/>
      <c r="BQ390" s="122"/>
      <c r="BR390" s="122"/>
      <c r="BS390" s="122"/>
      <c r="BT390" s="122"/>
      <c r="BU390" s="122"/>
      <c r="BV390" s="122"/>
      <c r="BW390" s="122"/>
      <c r="BX390" s="122"/>
      <c r="BY390" s="122"/>
      <c r="BZ390" s="123"/>
      <c r="CA390" s="121">
        <f t="shared" si="15"/>
        <v>0</v>
      </c>
      <c r="CB390" s="122"/>
      <c r="CC390" s="122"/>
      <c r="CD390" s="122"/>
      <c r="CE390" s="122"/>
      <c r="CF390" s="122"/>
      <c r="CG390" s="122"/>
      <c r="CH390" s="122"/>
      <c r="CI390" s="122"/>
      <c r="CJ390" s="122"/>
      <c r="CK390" s="122"/>
      <c r="CL390" s="122"/>
      <c r="CM390" s="122"/>
      <c r="CN390" s="122"/>
      <c r="CO390" s="123"/>
      <c r="CP390" s="121"/>
      <c r="CQ390" s="122"/>
      <c r="CR390" s="122"/>
      <c r="CS390" s="122"/>
      <c r="CT390" s="122"/>
      <c r="CU390" s="122"/>
      <c r="CV390" s="122"/>
      <c r="CW390" s="122"/>
      <c r="CX390" s="122"/>
      <c r="CY390" s="122"/>
      <c r="CZ390" s="122"/>
      <c r="DA390" s="122"/>
      <c r="DB390" s="122"/>
      <c r="DC390" s="122"/>
      <c r="DD390" s="123"/>
    </row>
    <row r="391" spans="1:108" s="6" customFormat="1" ht="18" customHeight="1">
      <c r="A391" s="141" t="s">
        <v>144</v>
      </c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3"/>
      <c r="AT391" s="112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4"/>
      <c r="BJ391" s="121"/>
      <c r="BK391" s="122"/>
      <c r="BL391" s="122"/>
      <c r="BM391" s="122"/>
      <c r="BN391" s="122"/>
      <c r="BO391" s="122"/>
      <c r="BP391" s="122"/>
      <c r="BQ391" s="122"/>
      <c r="BR391" s="122"/>
      <c r="BS391" s="122"/>
      <c r="BT391" s="122"/>
      <c r="BU391" s="122"/>
      <c r="BV391" s="122"/>
      <c r="BW391" s="122"/>
      <c r="BX391" s="122"/>
      <c r="BY391" s="122"/>
      <c r="BZ391" s="123"/>
      <c r="CA391" s="121">
        <f t="shared" si="15"/>
        <v>0</v>
      </c>
      <c r="CB391" s="122"/>
      <c r="CC391" s="122"/>
      <c r="CD391" s="122"/>
      <c r="CE391" s="122"/>
      <c r="CF391" s="122"/>
      <c r="CG391" s="122"/>
      <c r="CH391" s="122"/>
      <c r="CI391" s="122"/>
      <c r="CJ391" s="122"/>
      <c r="CK391" s="122"/>
      <c r="CL391" s="122"/>
      <c r="CM391" s="122"/>
      <c r="CN391" s="122"/>
      <c r="CO391" s="123"/>
      <c r="CP391" s="121"/>
      <c r="CQ391" s="122"/>
      <c r="CR391" s="122"/>
      <c r="CS391" s="122"/>
      <c r="CT391" s="122"/>
      <c r="CU391" s="122"/>
      <c r="CV391" s="122"/>
      <c r="CW391" s="122"/>
      <c r="CX391" s="122"/>
      <c r="CY391" s="122"/>
      <c r="CZ391" s="122"/>
      <c r="DA391" s="122"/>
      <c r="DB391" s="122"/>
      <c r="DC391" s="122"/>
      <c r="DD391" s="123"/>
    </row>
    <row r="392" spans="1:108" s="6" customFormat="1" ht="18" customHeight="1">
      <c r="A392" s="144" t="s">
        <v>186</v>
      </c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90"/>
      <c r="AT392" s="112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4"/>
      <c r="BJ392" s="121"/>
      <c r="BK392" s="122"/>
      <c r="BL392" s="122"/>
      <c r="BM392" s="122"/>
      <c r="BN392" s="122"/>
      <c r="BO392" s="122"/>
      <c r="BP392" s="122"/>
      <c r="BQ392" s="122"/>
      <c r="BR392" s="122"/>
      <c r="BS392" s="122"/>
      <c r="BT392" s="122"/>
      <c r="BU392" s="122"/>
      <c r="BV392" s="122"/>
      <c r="BW392" s="122"/>
      <c r="BX392" s="122"/>
      <c r="BY392" s="122"/>
      <c r="BZ392" s="123"/>
      <c r="CA392" s="121">
        <f t="shared" si="15"/>
        <v>0</v>
      </c>
      <c r="CB392" s="122"/>
      <c r="CC392" s="122"/>
      <c r="CD392" s="122"/>
      <c r="CE392" s="122"/>
      <c r="CF392" s="122"/>
      <c r="CG392" s="122"/>
      <c r="CH392" s="122"/>
      <c r="CI392" s="122"/>
      <c r="CJ392" s="122"/>
      <c r="CK392" s="122"/>
      <c r="CL392" s="122"/>
      <c r="CM392" s="122"/>
      <c r="CN392" s="122"/>
      <c r="CO392" s="123"/>
      <c r="CP392" s="121"/>
      <c r="CQ392" s="122"/>
      <c r="CR392" s="122"/>
      <c r="CS392" s="122"/>
      <c r="CT392" s="122"/>
      <c r="CU392" s="122"/>
      <c r="CV392" s="122"/>
      <c r="CW392" s="122"/>
      <c r="CX392" s="122"/>
      <c r="CY392" s="122"/>
      <c r="CZ392" s="122"/>
      <c r="DA392" s="122"/>
      <c r="DB392" s="122"/>
      <c r="DC392" s="122"/>
      <c r="DD392" s="123"/>
    </row>
    <row r="393" spans="1:108" s="6" customFormat="1" ht="17.25" customHeight="1">
      <c r="A393" s="141" t="s">
        <v>144</v>
      </c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  <c r="AA393" s="142"/>
      <c r="AB393" s="142"/>
      <c r="AC393" s="142"/>
      <c r="AD393" s="142"/>
      <c r="AE393" s="142"/>
      <c r="AF393" s="142"/>
      <c r="AG393" s="142"/>
      <c r="AH393" s="142"/>
      <c r="AI393" s="142"/>
      <c r="AJ393" s="142"/>
      <c r="AK393" s="142"/>
      <c r="AL393" s="142"/>
      <c r="AM393" s="142"/>
      <c r="AN393" s="142"/>
      <c r="AO393" s="142"/>
      <c r="AP393" s="142"/>
      <c r="AQ393" s="142"/>
      <c r="AR393" s="142"/>
      <c r="AS393" s="143"/>
      <c r="AT393" s="112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4"/>
      <c r="BJ393" s="121"/>
      <c r="BK393" s="122"/>
      <c r="BL393" s="122"/>
      <c r="BM393" s="122"/>
      <c r="BN393" s="122"/>
      <c r="BO393" s="122"/>
      <c r="BP393" s="122"/>
      <c r="BQ393" s="122"/>
      <c r="BR393" s="122"/>
      <c r="BS393" s="122"/>
      <c r="BT393" s="122"/>
      <c r="BU393" s="122"/>
      <c r="BV393" s="122"/>
      <c r="BW393" s="122"/>
      <c r="BX393" s="122"/>
      <c r="BY393" s="122"/>
      <c r="BZ393" s="123"/>
      <c r="CA393" s="121">
        <f t="shared" si="15"/>
        <v>0</v>
      </c>
      <c r="CB393" s="122"/>
      <c r="CC393" s="122"/>
      <c r="CD393" s="122"/>
      <c r="CE393" s="122"/>
      <c r="CF393" s="122"/>
      <c r="CG393" s="122"/>
      <c r="CH393" s="122"/>
      <c r="CI393" s="122"/>
      <c r="CJ393" s="122"/>
      <c r="CK393" s="122"/>
      <c r="CL393" s="122"/>
      <c r="CM393" s="122"/>
      <c r="CN393" s="122"/>
      <c r="CO393" s="123"/>
      <c r="CP393" s="121"/>
      <c r="CQ393" s="122"/>
      <c r="CR393" s="122"/>
      <c r="CS393" s="122"/>
      <c r="CT393" s="122"/>
      <c r="CU393" s="122"/>
      <c r="CV393" s="122"/>
      <c r="CW393" s="122"/>
      <c r="CX393" s="122"/>
      <c r="CY393" s="122"/>
      <c r="CZ393" s="122"/>
      <c r="DA393" s="122"/>
      <c r="DB393" s="122"/>
      <c r="DC393" s="122"/>
      <c r="DD393" s="123"/>
    </row>
    <row r="394" spans="1:108" s="37" customFormat="1" ht="30.75" customHeight="1">
      <c r="A394" s="175" t="s">
        <v>148</v>
      </c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  <c r="AF394" s="176"/>
      <c r="AG394" s="176"/>
      <c r="AH394" s="176"/>
      <c r="AI394" s="176"/>
      <c r="AJ394" s="176"/>
      <c r="AK394" s="176"/>
      <c r="AL394" s="176"/>
      <c r="AM394" s="176"/>
      <c r="AN394" s="176"/>
      <c r="AO394" s="176"/>
      <c r="AP394" s="176"/>
      <c r="AQ394" s="176"/>
      <c r="AR394" s="176"/>
      <c r="AS394" s="177"/>
      <c r="AT394" s="127"/>
      <c r="AU394" s="128"/>
      <c r="AV394" s="128"/>
      <c r="AW394" s="128"/>
      <c r="AX394" s="128"/>
      <c r="AY394" s="128"/>
      <c r="AZ394" s="128"/>
      <c r="BA394" s="128"/>
      <c r="BB394" s="128"/>
      <c r="BC394" s="128"/>
      <c r="BD394" s="128"/>
      <c r="BE394" s="128"/>
      <c r="BF394" s="128"/>
      <c r="BG394" s="128"/>
      <c r="BH394" s="128"/>
      <c r="BI394" s="129"/>
      <c r="BJ394" s="121"/>
      <c r="BK394" s="122"/>
      <c r="BL394" s="122"/>
      <c r="BM394" s="122"/>
      <c r="BN394" s="122"/>
      <c r="BO394" s="122"/>
      <c r="BP394" s="122"/>
      <c r="BQ394" s="122"/>
      <c r="BR394" s="122"/>
      <c r="BS394" s="122"/>
      <c r="BT394" s="122"/>
      <c r="BU394" s="122"/>
      <c r="BV394" s="122"/>
      <c r="BW394" s="122"/>
      <c r="BX394" s="122"/>
      <c r="BY394" s="122"/>
      <c r="BZ394" s="123"/>
      <c r="CA394" s="121"/>
      <c r="CB394" s="122"/>
      <c r="CC394" s="122"/>
      <c r="CD394" s="122"/>
      <c r="CE394" s="122"/>
      <c r="CF394" s="122"/>
      <c r="CG394" s="122"/>
      <c r="CH394" s="122"/>
      <c r="CI394" s="122"/>
      <c r="CJ394" s="122"/>
      <c r="CK394" s="122"/>
      <c r="CL394" s="122"/>
      <c r="CM394" s="122"/>
      <c r="CN394" s="122"/>
      <c r="CO394" s="123"/>
      <c r="CP394" s="115"/>
      <c r="CQ394" s="116"/>
      <c r="CR394" s="116"/>
      <c r="CS394" s="116"/>
      <c r="CT394" s="116"/>
      <c r="CU394" s="116"/>
      <c r="CV394" s="116"/>
      <c r="CW394" s="116"/>
      <c r="CX394" s="116"/>
      <c r="CY394" s="116"/>
      <c r="CZ394" s="116"/>
      <c r="DA394" s="116"/>
      <c r="DB394" s="116"/>
      <c r="DC394" s="116"/>
      <c r="DD394" s="117"/>
    </row>
    <row r="395" spans="1:108" s="37" customFormat="1" ht="14.25" customHeight="1">
      <c r="A395" s="124" t="s">
        <v>7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6"/>
      <c r="AT395" s="127"/>
      <c r="AU395" s="128"/>
      <c r="AV395" s="128"/>
      <c r="AW395" s="128"/>
      <c r="AX395" s="128"/>
      <c r="AY395" s="128"/>
      <c r="AZ395" s="128"/>
      <c r="BA395" s="128"/>
      <c r="BB395" s="128"/>
      <c r="BC395" s="128"/>
      <c r="BD395" s="128"/>
      <c r="BE395" s="128"/>
      <c r="BF395" s="128"/>
      <c r="BG395" s="128"/>
      <c r="BH395" s="128"/>
      <c r="BI395" s="129"/>
      <c r="BJ395" s="121"/>
      <c r="BK395" s="122"/>
      <c r="BL395" s="122"/>
      <c r="BM395" s="122"/>
      <c r="BN395" s="122"/>
      <c r="BO395" s="122"/>
      <c r="BP395" s="122"/>
      <c r="BQ395" s="122"/>
      <c r="BR395" s="122"/>
      <c r="BS395" s="122"/>
      <c r="BT395" s="122"/>
      <c r="BU395" s="122"/>
      <c r="BV395" s="122"/>
      <c r="BW395" s="122"/>
      <c r="BX395" s="122"/>
      <c r="BY395" s="122"/>
      <c r="BZ395" s="123"/>
      <c r="CA395" s="121"/>
      <c r="CB395" s="122"/>
      <c r="CC395" s="122"/>
      <c r="CD395" s="122"/>
      <c r="CE395" s="122"/>
      <c r="CF395" s="122"/>
      <c r="CG395" s="122"/>
      <c r="CH395" s="122"/>
      <c r="CI395" s="122"/>
      <c r="CJ395" s="122"/>
      <c r="CK395" s="122"/>
      <c r="CL395" s="122"/>
      <c r="CM395" s="122"/>
      <c r="CN395" s="122"/>
      <c r="CO395" s="123"/>
      <c r="CP395" s="115"/>
      <c r="CQ395" s="116"/>
      <c r="CR395" s="116"/>
      <c r="CS395" s="116"/>
      <c r="CT395" s="116"/>
      <c r="CU395" s="116"/>
      <c r="CV395" s="116"/>
      <c r="CW395" s="116"/>
      <c r="CX395" s="116"/>
      <c r="CY395" s="116"/>
      <c r="CZ395" s="116"/>
      <c r="DA395" s="116"/>
      <c r="DB395" s="116"/>
      <c r="DC395" s="116"/>
      <c r="DD395" s="117"/>
    </row>
    <row r="396" spans="1:108" s="6" customFormat="1" ht="30" customHeight="1">
      <c r="A396" s="36"/>
      <c r="B396" s="131" t="s">
        <v>121</v>
      </c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2"/>
      <c r="AT396" s="112">
        <v>340</v>
      </c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4"/>
      <c r="BJ396" s="115">
        <f>BJ397+BJ411+BJ413+BJ403</f>
        <v>1304217</v>
      </c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6"/>
      <c r="BW396" s="116"/>
      <c r="BX396" s="116"/>
      <c r="BY396" s="116"/>
      <c r="BZ396" s="117"/>
      <c r="CA396" s="115">
        <f>BJ396</f>
        <v>1304217</v>
      </c>
      <c r="CB396" s="116"/>
      <c r="CC396" s="116"/>
      <c r="CD396" s="116"/>
      <c r="CE396" s="116"/>
      <c r="CF396" s="116"/>
      <c r="CG396" s="116"/>
      <c r="CH396" s="116"/>
      <c r="CI396" s="116"/>
      <c r="CJ396" s="116"/>
      <c r="CK396" s="116"/>
      <c r="CL396" s="116"/>
      <c r="CM396" s="116"/>
      <c r="CN396" s="116"/>
      <c r="CO396" s="117"/>
      <c r="CP396" s="121"/>
      <c r="CQ396" s="122"/>
      <c r="CR396" s="122"/>
      <c r="CS396" s="122"/>
      <c r="CT396" s="122"/>
      <c r="CU396" s="122"/>
      <c r="CV396" s="122"/>
      <c r="CW396" s="122"/>
      <c r="CX396" s="122"/>
      <c r="CY396" s="122"/>
      <c r="CZ396" s="122"/>
      <c r="DA396" s="122"/>
      <c r="DB396" s="122"/>
      <c r="DC396" s="122"/>
      <c r="DD396" s="123"/>
    </row>
    <row r="397" spans="1:108" s="37" customFormat="1" ht="29.25" customHeight="1">
      <c r="A397" s="175" t="s">
        <v>146</v>
      </c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  <c r="AA397" s="176"/>
      <c r="AB397" s="176"/>
      <c r="AC397" s="176"/>
      <c r="AD397" s="176"/>
      <c r="AE397" s="176"/>
      <c r="AF397" s="176"/>
      <c r="AG397" s="176"/>
      <c r="AH397" s="176"/>
      <c r="AI397" s="176"/>
      <c r="AJ397" s="176"/>
      <c r="AK397" s="176"/>
      <c r="AL397" s="176"/>
      <c r="AM397" s="176"/>
      <c r="AN397" s="176"/>
      <c r="AO397" s="176"/>
      <c r="AP397" s="176"/>
      <c r="AQ397" s="176"/>
      <c r="AR397" s="176"/>
      <c r="AS397" s="177"/>
      <c r="AT397" s="127"/>
      <c r="AU397" s="128"/>
      <c r="AV397" s="128"/>
      <c r="AW397" s="128"/>
      <c r="AX397" s="128"/>
      <c r="AY397" s="128"/>
      <c r="AZ397" s="128"/>
      <c r="BA397" s="128"/>
      <c r="BB397" s="128"/>
      <c r="BC397" s="128"/>
      <c r="BD397" s="128"/>
      <c r="BE397" s="128"/>
      <c r="BF397" s="128"/>
      <c r="BG397" s="128"/>
      <c r="BH397" s="128"/>
      <c r="BI397" s="129"/>
      <c r="BJ397" s="115">
        <f>BJ399+BJ400</f>
        <v>683025</v>
      </c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116"/>
      <c r="BZ397" s="117"/>
      <c r="CA397" s="115">
        <f>BJ397</f>
        <v>683025</v>
      </c>
      <c r="CB397" s="116"/>
      <c r="CC397" s="116"/>
      <c r="CD397" s="116"/>
      <c r="CE397" s="116"/>
      <c r="CF397" s="116"/>
      <c r="CG397" s="116"/>
      <c r="CH397" s="116"/>
      <c r="CI397" s="116"/>
      <c r="CJ397" s="116"/>
      <c r="CK397" s="116"/>
      <c r="CL397" s="116"/>
      <c r="CM397" s="116"/>
      <c r="CN397" s="116"/>
      <c r="CO397" s="117"/>
      <c r="CP397" s="115"/>
      <c r="CQ397" s="116"/>
      <c r="CR397" s="116"/>
      <c r="CS397" s="116"/>
      <c r="CT397" s="116"/>
      <c r="CU397" s="116"/>
      <c r="CV397" s="116"/>
      <c r="CW397" s="116"/>
      <c r="CX397" s="116"/>
      <c r="CY397" s="116"/>
      <c r="CZ397" s="116"/>
      <c r="DA397" s="116"/>
      <c r="DB397" s="116"/>
      <c r="DC397" s="116"/>
      <c r="DD397" s="117"/>
    </row>
    <row r="398" spans="1:108" s="37" customFormat="1" ht="14.25" customHeight="1">
      <c r="A398" s="124" t="s">
        <v>7</v>
      </c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6"/>
      <c r="AT398" s="127"/>
      <c r="AU398" s="128"/>
      <c r="AV398" s="128"/>
      <c r="AW398" s="128"/>
      <c r="AX398" s="128"/>
      <c r="AY398" s="128"/>
      <c r="AZ398" s="128"/>
      <c r="BA398" s="128"/>
      <c r="BB398" s="128"/>
      <c r="BC398" s="128"/>
      <c r="BD398" s="128"/>
      <c r="BE398" s="128"/>
      <c r="BF398" s="128"/>
      <c r="BG398" s="128"/>
      <c r="BH398" s="128"/>
      <c r="BI398" s="129"/>
      <c r="BJ398" s="121"/>
      <c r="BK398" s="122"/>
      <c r="BL398" s="122"/>
      <c r="BM398" s="122"/>
      <c r="BN398" s="122"/>
      <c r="BO398" s="122"/>
      <c r="BP398" s="122"/>
      <c r="BQ398" s="122"/>
      <c r="BR398" s="122"/>
      <c r="BS398" s="122"/>
      <c r="BT398" s="122"/>
      <c r="BU398" s="122"/>
      <c r="BV398" s="122"/>
      <c r="BW398" s="122"/>
      <c r="BX398" s="122"/>
      <c r="BY398" s="122"/>
      <c r="BZ398" s="123"/>
      <c r="CA398" s="121"/>
      <c r="CB398" s="122"/>
      <c r="CC398" s="122"/>
      <c r="CD398" s="122"/>
      <c r="CE398" s="122"/>
      <c r="CF398" s="122"/>
      <c r="CG398" s="122"/>
      <c r="CH398" s="122"/>
      <c r="CI398" s="122"/>
      <c r="CJ398" s="122"/>
      <c r="CK398" s="122"/>
      <c r="CL398" s="122"/>
      <c r="CM398" s="122"/>
      <c r="CN398" s="122"/>
      <c r="CO398" s="123"/>
      <c r="CP398" s="115"/>
      <c r="CQ398" s="116"/>
      <c r="CR398" s="116"/>
      <c r="CS398" s="116"/>
      <c r="CT398" s="116"/>
      <c r="CU398" s="116"/>
      <c r="CV398" s="116"/>
      <c r="CW398" s="116"/>
      <c r="CX398" s="116"/>
      <c r="CY398" s="116"/>
      <c r="CZ398" s="116"/>
      <c r="DA398" s="116"/>
      <c r="DB398" s="116"/>
      <c r="DC398" s="116"/>
      <c r="DD398" s="117"/>
    </row>
    <row r="399" spans="1:108" s="37" customFormat="1" ht="14.25" customHeight="1">
      <c r="A399" s="124" t="s">
        <v>144</v>
      </c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6"/>
      <c r="AT399" s="127"/>
      <c r="AU399" s="128"/>
      <c r="AV399" s="128"/>
      <c r="AW399" s="128"/>
      <c r="AX399" s="128"/>
      <c r="AY399" s="128"/>
      <c r="AZ399" s="128"/>
      <c r="BA399" s="128"/>
      <c r="BB399" s="128"/>
      <c r="BC399" s="128"/>
      <c r="BD399" s="128"/>
      <c r="BE399" s="128"/>
      <c r="BF399" s="128"/>
      <c r="BG399" s="128"/>
      <c r="BH399" s="128"/>
      <c r="BI399" s="129"/>
      <c r="BJ399" s="121">
        <v>645570</v>
      </c>
      <c r="BK399" s="122"/>
      <c r="BL399" s="122"/>
      <c r="BM399" s="122"/>
      <c r="BN399" s="122"/>
      <c r="BO399" s="122"/>
      <c r="BP399" s="122"/>
      <c r="BQ399" s="122"/>
      <c r="BR399" s="122"/>
      <c r="BS399" s="122"/>
      <c r="BT399" s="122"/>
      <c r="BU399" s="122"/>
      <c r="BV399" s="122"/>
      <c r="BW399" s="122"/>
      <c r="BX399" s="122"/>
      <c r="BY399" s="122"/>
      <c r="BZ399" s="123"/>
      <c r="CA399" s="121">
        <f>BJ399</f>
        <v>645570</v>
      </c>
      <c r="CB399" s="122"/>
      <c r="CC399" s="122"/>
      <c r="CD399" s="122"/>
      <c r="CE399" s="122"/>
      <c r="CF399" s="122"/>
      <c r="CG399" s="122"/>
      <c r="CH399" s="122"/>
      <c r="CI399" s="122"/>
      <c r="CJ399" s="122"/>
      <c r="CK399" s="122"/>
      <c r="CL399" s="122"/>
      <c r="CM399" s="122"/>
      <c r="CN399" s="122"/>
      <c r="CO399" s="123"/>
      <c r="CP399" s="115"/>
      <c r="CQ399" s="116"/>
      <c r="CR399" s="116"/>
      <c r="CS399" s="116"/>
      <c r="CT399" s="116"/>
      <c r="CU399" s="116"/>
      <c r="CV399" s="116"/>
      <c r="CW399" s="116"/>
      <c r="CX399" s="116"/>
      <c r="CY399" s="116"/>
      <c r="CZ399" s="116"/>
      <c r="DA399" s="116"/>
      <c r="DB399" s="116"/>
      <c r="DC399" s="116"/>
      <c r="DD399" s="117"/>
    </row>
    <row r="400" spans="1:108" s="37" customFormat="1" ht="14.25" customHeight="1">
      <c r="A400" s="124" t="s">
        <v>145</v>
      </c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6"/>
      <c r="AT400" s="127"/>
      <c r="AU400" s="128"/>
      <c r="AV400" s="128"/>
      <c r="AW400" s="128"/>
      <c r="AX400" s="128"/>
      <c r="AY400" s="128"/>
      <c r="AZ400" s="128"/>
      <c r="BA400" s="128"/>
      <c r="BB400" s="128"/>
      <c r="BC400" s="128"/>
      <c r="BD400" s="128"/>
      <c r="BE400" s="128"/>
      <c r="BF400" s="128"/>
      <c r="BG400" s="128"/>
      <c r="BH400" s="128"/>
      <c r="BI400" s="129"/>
      <c r="BJ400" s="121">
        <v>37455</v>
      </c>
      <c r="BK400" s="122"/>
      <c r="BL400" s="122"/>
      <c r="BM400" s="122"/>
      <c r="BN400" s="122"/>
      <c r="BO400" s="122"/>
      <c r="BP400" s="122"/>
      <c r="BQ400" s="122"/>
      <c r="BR400" s="122"/>
      <c r="BS400" s="122"/>
      <c r="BT400" s="122"/>
      <c r="BU400" s="122"/>
      <c r="BV400" s="122"/>
      <c r="BW400" s="122"/>
      <c r="BX400" s="122"/>
      <c r="BY400" s="122"/>
      <c r="BZ400" s="123"/>
      <c r="CA400" s="121">
        <f>BJ400</f>
        <v>37455</v>
      </c>
      <c r="CB400" s="122"/>
      <c r="CC400" s="122"/>
      <c r="CD400" s="122"/>
      <c r="CE400" s="122"/>
      <c r="CF400" s="122"/>
      <c r="CG400" s="122"/>
      <c r="CH400" s="122"/>
      <c r="CI400" s="122"/>
      <c r="CJ400" s="122"/>
      <c r="CK400" s="122"/>
      <c r="CL400" s="122"/>
      <c r="CM400" s="122"/>
      <c r="CN400" s="122"/>
      <c r="CO400" s="123"/>
      <c r="CP400" s="115"/>
      <c r="CQ400" s="116"/>
      <c r="CR400" s="116"/>
      <c r="CS400" s="116"/>
      <c r="CT400" s="116"/>
      <c r="CU400" s="116"/>
      <c r="CV400" s="116"/>
      <c r="CW400" s="116"/>
      <c r="CX400" s="116"/>
      <c r="CY400" s="116"/>
      <c r="CZ400" s="116"/>
      <c r="DA400" s="116"/>
      <c r="DB400" s="116"/>
      <c r="DC400" s="116"/>
      <c r="DD400" s="117"/>
    </row>
    <row r="401" spans="1:108" s="37" customFormat="1" ht="14.25" customHeight="1">
      <c r="A401" s="124" t="s">
        <v>167</v>
      </c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6"/>
      <c r="AT401" s="127"/>
      <c r="AU401" s="128"/>
      <c r="AV401" s="128"/>
      <c r="AW401" s="128"/>
      <c r="AX401" s="128"/>
      <c r="AY401" s="128"/>
      <c r="AZ401" s="128"/>
      <c r="BA401" s="128"/>
      <c r="BB401" s="128"/>
      <c r="BC401" s="128"/>
      <c r="BD401" s="128"/>
      <c r="BE401" s="128"/>
      <c r="BF401" s="128"/>
      <c r="BG401" s="128"/>
      <c r="BH401" s="128"/>
      <c r="BI401" s="129"/>
      <c r="BJ401" s="121">
        <v>563650</v>
      </c>
      <c r="BK401" s="122"/>
      <c r="BL401" s="122"/>
      <c r="BM401" s="122"/>
      <c r="BN401" s="122"/>
      <c r="BO401" s="122"/>
      <c r="BP401" s="122"/>
      <c r="BQ401" s="122"/>
      <c r="BR401" s="122"/>
      <c r="BS401" s="122"/>
      <c r="BT401" s="122"/>
      <c r="BU401" s="122"/>
      <c r="BV401" s="122"/>
      <c r="BW401" s="122"/>
      <c r="BX401" s="122"/>
      <c r="BY401" s="122"/>
      <c r="BZ401" s="123"/>
      <c r="CA401" s="121">
        <f>BJ401</f>
        <v>563650</v>
      </c>
      <c r="CB401" s="122"/>
      <c r="CC401" s="122"/>
      <c r="CD401" s="122"/>
      <c r="CE401" s="122"/>
      <c r="CF401" s="122"/>
      <c r="CG401" s="122"/>
      <c r="CH401" s="122"/>
      <c r="CI401" s="122"/>
      <c r="CJ401" s="122"/>
      <c r="CK401" s="122"/>
      <c r="CL401" s="122"/>
      <c r="CM401" s="122"/>
      <c r="CN401" s="122"/>
      <c r="CO401" s="123"/>
      <c r="CP401" s="115"/>
      <c r="CQ401" s="116"/>
      <c r="CR401" s="116"/>
      <c r="CS401" s="116"/>
      <c r="CT401" s="116"/>
      <c r="CU401" s="116"/>
      <c r="CV401" s="116"/>
      <c r="CW401" s="116"/>
      <c r="CX401" s="116"/>
      <c r="CY401" s="116"/>
      <c r="CZ401" s="116"/>
      <c r="DA401" s="116"/>
      <c r="DB401" s="116"/>
      <c r="DC401" s="116"/>
      <c r="DD401" s="117"/>
    </row>
    <row r="402" spans="1:108" s="37" customFormat="1" ht="14.25" customHeight="1">
      <c r="A402" s="124" t="s">
        <v>170</v>
      </c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6"/>
      <c r="AT402" s="127"/>
      <c r="AU402" s="128"/>
      <c r="AV402" s="128"/>
      <c r="AW402" s="128"/>
      <c r="AX402" s="128"/>
      <c r="AY402" s="128"/>
      <c r="AZ402" s="128"/>
      <c r="BA402" s="128"/>
      <c r="BB402" s="128"/>
      <c r="BC402" s="128"/>
      <c r="BD402" s="128"/>
      <c r="BE402" s="128"/>
      <c r="BF402" s="128"/>
      <c r="BG402" s="128"/>
      <c r="BH402" s="128"/>
      <c r="BI402" s="129"/>
      <c r="BJ402" s="121">
        <v>119375</v>
      </c>
      <c r="BK402" s="122"/>
      <c r="BL402" s="122"/>
      <c r="BM402" s="122"/>
      <c r="BN402" s="122"/>
      <c r="BO402" s="122"/>
      <c r="BP402" s="122"/>
      <c r="BQ402" s="122"/>
      <c r="BR402" s="122"/>
      <c r="BS402" s="122"/>
      <c r="BT402" s="122"/>
      <c r="BU402" s="122"/>
      <c r="BV402" s="122"/>
      <c r="BW402" s="122"/>
      <c r="BX402" s="122"/>
      <c r="BY402" s="122"/>
      <c r="BZ402" s="123"/>
      <c r="CA402" s="121">
        <f>BJ402</f>
        <v>119375</v>
      </c>
      <c r="CB402" s="122"/>
      <c r="CC402" s="122"/>
      <c r="CD402" s="122"/>
      <c r="CE402" s="122"/>
      <c r="CF402" s="122"/>
      <c r="CG402" s="122"/>
      <c r="CH402" s="122"/>
      <c r="CI402" s="122"/>
      <c r="CJ402" s="122"/>
      <c r="CK402" s="122"/>
      <c r="CL402" s="122"/>
      <c r="CM402" s="122"/>
      <c r="CN402" s="122"/>
      <c r="CO402" s="123"/>
      <c r="CP402" s="115"/>
      <c r="CQ402" s="116"/>
      <c r="CR402" s="116"/>
      <c r="CS402" s="116"/>
      <c r="CT402" s="116"/>
      <c r="CU402" s="116"/>
      <c r="CV402" s="116"/>
      <c r="CW402" s="116"/>
      <c r="CX402" s="116"/>
      <c r="CY402" s="116"/>
      <c r="CZ402" s="116"/>
      <c r="DA402" s="116"/>
      <c r="DB402" s="116"/>
      <c r="DC402" s="116"/>
      <c r="DD402" s="117"/>
    </row>
    <row r="403" spans="1:108" s="37" customFormat="1" ht="15" customHeight="1">
      <c r="A403" s="175" t="s">
        <v>147</v>
      </c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7"/>
      <c r="AT403" s="127"/>
      <c r="AU403" s="128"/>
      <c r="AV403" s="128"/>
      <c r="AW403" s="128"/>
      <c r="AX403" s="128"/>
      <c r="AY403" s="128"/>
      <c r="AZ403" s="128"/>
      <c r="BA403" s="128"/>
      <c r="BB403" s="128"/>
      <c r="BC403" s="128"/>
      <c r="BD403" s="128"/>
      <c r="BE403" s="128"/>
      <c r="BF403" s="128"/>
      <c r="BG403" s="128"/>
      <c r="BH403" s="128"/>
      <c r="BI403" s="129"/>
      <c r="BJ403" s="121">
        <f>BJ407+BJ410+BJ406+BJ409</f>
        <v>171192</v>
      </c>
      <c r="BK403" s="122"/>
      <c r="BL403" s="122"/>
      <c r="BM403" s="122"/>
      <c r="BN403" s="122"/>
      <c r="BO403" s="122"/>
      <c r="BP403" s="122"/>
      <c r="BQ403" s="122"/>
      <c r="BR403" s="122"/>
      <c r="BS403" s="122"/>
      <c r="BT403" s="122"/>
      <c r="BU403" s="122"/>
      <c r="BV403" s="122"/>
      <c r="BW403" s="122"/>
      <c r="BX403" s="122"/>
      <c r="BY403" s="122"/>
      <c r="BZ403" s="123"/>
      <c r="CA403" s="121">
        <f>BJ403</f>
        <v>171192</v>
      </c>
      <c r="CB403" s="122"/>
      <c r="CC403" s="122"/>
      <c r="CD403" s="122"/>
      <c r="CE403" s="122"/>
      <c r="CF403" s="122"/>
      <c r="CG403" s="122"/>
      <c r="CH403" s="122"/>
      <c r="CI403" s="122"/>
      <c r="CJ403" s="122"/>
      <c r="CK403" s="122"/>
      <c r="CL403" s="122"/>
      <c r="CM403" s="122"/>
      <c r="CN403" s="122"/>
      <c r="CO403" s="123"/>
      <c r="CP403" s="115"/>
      <c r="CQ403" s="116"/>
      <c r="CR403" s="116"/>
      <c r="CS403" s="116"/>
      <c r="CT403" s="116"/>
      <c r="CU403" s="116"/>
      <c r="CV403" s="116"/>
      <c r="CW403" s="116"/>
      <c r="CX403" s="116"/>
      <c r="CY403" s="116"/>
      <c r="CZ403" s="116"/>
      <c r="DA403" s="116"/>
      <c r="DB403" s="116"/>
      <c r="DC403" s="116"/>
      <c r="DD403" s="117"/>
    </row>
    <row r="404" spans="1:108" s="37" customFormat="1" ht="15" customHeight="1">
      <c r="A404" s="124" t="s">
        <v>7</v>
      </c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6"/>
      <c r="AT404" s="127"/>
      <c r="AU404" s="128"/>
      <c r="AV404" s="128"/>
      <c r="AW404" s="128"/>
      <c r="AX404" s="128"/>
      <c r="AY404" s="128"/>
      <c r="AZ404" s="128"/>
      <c r="BA404" s="128"/>
      <c r="BB404" s="128"/>
      <c r="BC404" s="128"/>
      <c r="BD404" s="128"/>
      <c r="BE404" s="128"/>
      <c r="BF404" s="128"/>
      <c r="BG404" s="128"/>
      <c r="BH404" s="128"/>
      <c r="BI404" s="129"/>
      <c r="BJ404" s="121"/>
      <c r="BK404" s="122"/>
      <c r="BL404" s="122"/>
      <c r="BM404" s="122"/>
      <c r="BN404" s="122"/>
      <c r="BO404" s="122"/>
      <c r="BP404" s="122"/>
      <c r="BQ404" s="122"/>
      <c r="BR404" s="122"/>
      <c r="BS404" s="122"/>
      <c r="BT404" s="122"/>
      <c r="BU404" s="122"/>
      <c r="BV404" s="122"/>
      <c r="BW404" s="122"/>
      <c r="BX404" s="122"/>
      <c r="BY404" s="122"/>
      <c r="BZ404" s="123"/>
      <c r="CA404" s="121"/>
      <c r="CB404" s="122"/>
      <c r="CC404" s="122"/>
      <c r="CD404" s="122"/>
      <c r="CE404" s="122"/>
      <c r="CF404" s="122"/>
      <c r="CG404" s="122"/>
      <c r="CH404" s="122"/>
      <c r="CI404" s="122"/>
      <c r="CJ404" s="122"/>
      <c r="CK404" s="122"/>
      <c r="CL404" s="122"/>
      <c r="CM404" s="122"/>
      <c r="CN404" s="122"/>
      <c r="CO404" s="123"/>
      <c r="CP404" s="115"/>
      <c r="CQ404" s="116"/>
      <c r="CR404" s="116"/>
      <c r="CS404" s="116"/>
      <c r="CT404" s="116"/>
      <c r="CU404" s="116"/>
      <c r="CV404" s="116"/>
      <c r="CW404" s="116"/>
      <c r="CX404" s="116"/>
      <c r="CY404" s="116"/>
      <c r="CZ404" s="116"/>
      <c r="DA404" s="116"/>
      <c r="DB404" s="116"/>
      <c r="DC404" s="116"/>
      <c r="DD404" s="117"/>
    </row>
    <row r="405" spans="1:108" s="37" customFormat="1" ht="15" customHeight="1">
      <c r="A405" s="148" t="s">
        <v>182</v>
      </c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  <c r="AA405" s="149"/>
      <c r="AB405" s="149"/>
      <c r="AC405" s="149"/>
      <c r="AD405" s="149"/>
      <c r="AE405" s="149"/>
      <c r="AF405" s="149"/>
      <c r="AG405" s="149"/>
      <c r="AH405" s="149"/>
      <c r="AI405" s="149"/>
      <c r="AJ405" s="149"/>
      <c r="AK405" s="149"/>
      <c r="AL405" s="149"/>
      <c r="AM405" s="149"/>
      <c r="AN405" s="149"/>
      <c r="AO405" s="149"/>
      <c r="AP405" s="149"/>
      <c r="AQ405" s="149"/>
      <c r="AR405" s="149"/>
      <c r="AS405" s="150"/>
      <c r="AT405" s="112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4"/>
      <c r="BJ405" s="121"/>
      <c r="BK405" s="122"/>
      <c r="BL405" s="122"/>
      <c r="BM405" s="122"/>
      <c r="BN405" s="122"/>
      <c r="BO405" s="122"/>
      <c r="BP405" s="122"/>
      <c r="BQ405" s="122"/>
      <c r="BR405" s="122"/>
      <c r="BS405" s="122"/>
      <c r="BT405" s="122"/>
      <c r="BU405" s="122"/>
      <c r="BV405" s="122"/>
      <c r="BW405" s="122"/>
      <c r="BX405" s="122"/>
      <c r="BY405" s="122"/>
      <c r="BZ405" s="123"/>
      <c r="CA405" s="121">
        <f aca="true" t="shared" si="16" ref="CA405:CA411">BJ405</f>
        <v>0</v>
      </c>
      <c r="CB405" s="122"/>
      <c r="CC405" s="122"/>
      <c r="CD405" s="122"/>
      <c r="CE405" s="122"/>
      <c r="CF405" s="122"/>
      <c r="CG405" s="122"/>
      <c r="CH405" s="122"/>
      <c r="CI405" s="122"/>
      <c r="CJ405" s="122"/>
      <c r="CK405" s="122"/>
      <c r="CL405" s="122"/>
      <c r="CM405" s="122"/>
      <c r="CN405" s="122"/>
      <c r="CO405" s="123"/>
      <c r="CP405" s="121"/>
      <c r="CQ405" s="122"/>
      <c r="CR405" s="122"/>
      <c r="CS405" s="122"/>
      <c r="CT405" s="122"/>
      <c r="CU405" s="122"/>
      <c r="CV405" s="122"/>
      <c r="CW405" s="122"/>
      <c r="CX405" s="122"/>
      <c r="CY405" s="122"/>
      <c r="CZ405" s="122"/>
      <c r="DA405" s="122"/>
      <c r="DB405" s="122"/>
      <c r="DC405" s="122"/>
      <c r="DD405" s="123"/>
    </row>
    <row r="406" spans="1:108" s="37" customFormat="1" ht="17.25" customHeight="1">
      <c r="A406" s="141" t="s">
        <v>144</v>
      </c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/>
      <c r="AL406" s="142"/>
      <c r="AM406" s="142"/>
      <c r="AN406" s="142"/>
      <c r="AO406" s="142"/>
      <c r="AP406" s="142"/>
      <c r="AQ406" s="142"/>
      <c r="AR406" s="142"/>
      <c r="AS406" s="143"/>
      <c r="AT406" s="112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4"/>
      <c r="BJ406" s="121"/>
      <c r="BK406" s="122"/>
      <c r="BL406" s="122"/>
      <c r="BM406" s="122"/>
      <c r="BN406" s="122"/>
      <c r="BO406" s="122"/>
      <c r="BP406" s="122"/>
      <c r="BQ406" s="122"/>
      <c r="BR406" s="122"/>
      <c r="BS406" s="122"/>
      <c r="BT406" s="122"/>
      <c r="BU406" s="122"/>
      <c r="BV406" s="122"/>
      <c r="BW406" s="122"/>
      <c r="BX406" s="122"/>
      <c r="BY406" s="122"/>
      <c r="BZ406" s="123"/>
      <c r="CA406" s="121">
        <f t="shared" si="16"/>
        <v>0</v>
      </c>
      <c r="CB406" s="122"/>
      <c r="CC406" s="122"/>
      <c r="CD406" s="122"/>
      <c r="CE406" s="122"/>
      <c r="CF406" s="122"/>
      <c r="CG406" s="122"/>
      <c r="CH406" s="122"/>
      <c r="CI406" s="122"/>
      <c r="CJ406" s="122"/>
      <c r="CK406" s="122"/>
      <c r="CL406" s="122"/>
      <c r="CM406" s="122"/>
      <c r="CN406" s="122"/>
      <c r="CO406" s="123"/>
      <c r="CP406" s="121"/>
      <c r="CQ406" s="122"/>
      <c r="CR406" s="122"/>
      <c r="CS406" s="122"/>
      <c r="CT406" s="122"/>
      <c r="CU406" s="122"/>
      <c r="CV406" s="122"/>
      <c r="CW406" s="122"/>
      <c r="CX406" s="122"/>
      <c r="CY406" s="122"/>
      <c r="CZ406" s="122"/>
      <c r="DA406" s="122"/>
      <c r="DB406" s="122"/>
      <c r="DC406" s="122"/>
      <c r="DD406" s="123"/>
    </row>
    <row r="407" spans="1:108" s="37" customFormat="1" ht="16.5" customHeight="1">
      <c r="A407" s="144" t="s">
        <v>183</v>
      </c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90"/>
      <c r="AT407" s="112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4"/>
      <c r="BJ407" s="121">
        <v>171192</v>
      </c>
      <c r="BK407" s="122"/>
      <c r="BL407" s="122"/>
      <c r="BM407" s="122"/>
      <c r="BN407" s="122"/>
      <c r="BO407" s="122"/>
      <c r="BP407" s="122"/>
      <c r="BQ407" s="122"/>
      <c r="BR407" s="122"/>
      <c r="BS407" s="122"/>
      <c r="BT407" s="122"/>
      <c r="BU407" s="122"/>
      <c r="BV407" s="122"/>
      <c r="BW407" s="122"/>
      <c r="BX407" s="122"/>
      <c r="BY407" s="122"/>
      <c r="BZ407" s="123"/>
      <c r="CA407" s="121">
        <f t="shared" si="16"/>
        <v>171192</v>
      </c>
      <c r="CB407" s="122"/>
      <c r="CC407" s="122"/>
      <c r="CD407" s="122"/>
      <c r="CE407" s="122"/>
      <c r="CF407" s="122"/>
      <c r="CG407" s="122"/>
      <c r="CH407" s="122"/>
      <c r="CI407" s="122"/>
      <c r="CJ407" s="122"/>
      <c r="CK407" s="122"/>
      <c r="CL407" s="122"/>
      <c r="CM407" s="122"/>
      <c r="CN407" s="122"/>
      <c r="CO407" s="123"/>
      <c r="CP407" s="121"/>
      <c r="CQ407" s="122"/>
      <c r="CR407" s="122"/>
      <c r="CS407" s="122"/>
      <c r="CT407" s="122"/>
      <c r="CU407" s="122"/>
      <c r="CV407" s="122"/>
      <c r="CW407" s="122"/>
      <c r="CX407" s="122"/>
      <c r="CY407" s="122"/>
      <c r="CZ407" s="122"/>
      <c r="DA407" s="122"/>
      <c r="DB407" s="122"/>
      <c r="DC407" s="122"/>
      <c r="DD407" s="123"/>
    </row>
    <row r="408" spans="1:108" s="37" customFormat="1" ht="17.25" customHeight="1">
      <c r="A408" s="141" t="s">
        <v>144</v>
      </c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  <c r="AA408" s="142"/>
      <c r="AB408" s="142"/>
      <c r="AC408" s="142"/>
      <c r="AD408" s="142"/>
      <c r="AE408" s="142"/>
      <c r="AF408" s="142"/>
      <c r="AG408" s="142"/>
      <c r="AH408" s="142"/>
      <c r="AI408" s="142"/>
      <c r="AJ408" s="142"/>
      <c r="AK408" s="142"/>
      <c r="AL408" s="142"/>
      <c r="AM408" s="142"/>
      <c r="AN408" s="142"/>
      <c r="AO408" s="142"/>
      <c r="AP408" s="142"/>
      <c r="AQ408" s="142"/>
      <c r="AR408" s="142"/>
      <c r="AS408" s="143"/>
      <c r="AT408" s="112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4"/>
      <c r="BJ408" s="121">
        <v>171192</v>
      </c>
      <c r="BK408" s="122"/>
      <c r="BL408" s="122"/>
      <c r="BM408" s="122"/>
      <c r="BN408" s="122"/>
      <c r="BO408" s="122"/>
      <c r="BP408" s="122"/>
      <c r="BQ408" s="122"/>
      <c r="BR408" s="122"/>
      <c r="BS408" s="122"/>
      <c r="BT408" s="122"/>
      <c r="BU408" s="122"/>
      <c r="BV408" s="122"/>
      <c r="BW408" s="122"/>
      <c r="BX408" s="122"/>
      <c r="BY408" s="122"/>
      <c r="BZ408" s="123"/>
      <c r="CA408" s="121">
        <f t="shared" si="16"/>
        <v>171192</v>
      </c>
      <c r="CB408" s="122"/>
      <c r="CC408" s="122"/>
      <c r="CD408" s="122"/>
      <c r="CE408" s="122"/>
      <c r="CF408" s="122"/>
      <c r="CG408" s="122"/>
      <c r="CH408" s="122"/>
      <c r="CI408" s="122"/>
      <c r="CJ408" s="122"/>
      <c r="CK408" s="122"/>
      <c r="CL408" s="122"/>
      <c r="CM408" s="122"/>
      <c r="CN408" s="122"/>
      <c r="CO408" s="123"/>
      <c r="CP408" s="121"/>
      <c r="CQ408" s="122"/>
      <c r="CR408" s="122"/>
      <c r="CS408" s="122"/>
      <c r="CT408" s="122"/>
      <c r="CU408" s="122"/>
      <c r="CV408" s="122"/>
      <c r="CW408" s="122"/>
      <c r="CX408" s="122"/>
      <c r="CY408" s="122"/>
      <c r="CZ408" s="122"/>
      <c r="DA408" s="122"/>
      <c r="DB408" s="122"/>
      <c r="DC408" s="122"/>
      <c r="DD408" s="123"/>
    </row>
    <row r="409" spans="1:108" s="6" customFormat="1" ht="18" customHeight="1">
      <c r="A409" s="144" t="s">
        <v>173</v>
      </c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90"/>
      <c r="AT409" s="112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4"/>
      <c r="BJ409" s="121"/>
      <c r="BK409" s="122"/>
      <c r="BL409" s="122"/>
      <c r="BM409" s="122"/>
      <c r="BN409" s="122"/>
      <c r="BO409" s="122"/>
      <c r="BP409" s="122"/>
      <c r="BQ409" s="122"/>
      <c r="BR409" s="122"/>
      <c r="BS409" s="122"/>
      <c r="BT409" s="122"/>
      <c r="BU409" s="122"/>
      <c r="BV409" s="122"/>
      <c r="BW409" s="122"/>
      <c r="BX409" s="122"/>
      <c r="BY409" s="122"/>
      <c r="BZ409" s="123"/>
      <c r="CA409" s="121">
        <f t="shared" si="16"/>
        <v>0</v>
      </c>
      <c r="CB409" s="122"/>
      <c r="CC409" s="122"/>
      <c r="CD409" s="122"/>
      <c r="CE409" s="122"/>
      <c r="CF409" s="122"/>
      <c r="CG409" s="122"/>
      <c r="CH409" s="122"/>
      <c r="CI409" s="122"/>
      <c r="CJ409" s="122"/>
      <c r="CK409" s="122"/>
      <c r="CL409" s="122"/>
      <c r="CM409" s="122"/>
      <c r="CN409" s="122"/>
      <c r="CO409" s="123"/>
      <c r="CP409" s="121"/>
      <c r="CQ409" s="122"/>
      <c r="CR409" s="122"/>
      <c r="CS409" s="122"/>
      <c r="CT409" s="122"/>
      <c r="CU409" s="122"/>
      <c r="CV409" s="122"/>
      <c r="CW409" s="122"/>
      <c r="CX409" s="122"/>
      <c r="CY409" s="122"/>
      <c r="CZ409" s="122"/>
      <c r="DA409" s="122"/>
      <c r="DB409" s="122"/>
      <c r="DC409" s="122"/>
      <c r="DD409" s="123"/>
    </row>
    <row r="410" spans="1:108" s="6" customFormat="1" ht="18" customHeight="1">
      <c r="A410" s="144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90"/>
      <c r="AT410" s="112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4"/>
      <c r="BJ410" s="121"/>
      <c r="BK410" s="122"/>
      <c r="BL410" s="122"/>
      <c r="BM410" s="122"/>
      <c r="BN410" s="122"/>
      <c r="BO410" s="122"/>
      <c r="BP410" s="122"/>
      <c r="BQ410" s="122"/>
      <c r="BR410" s="122"/>
      <c r="BS410" s="122"/>
      <c r="BT410" s="122"/>
      <c r="BU410" s="122"/>
      <c r="BV410" s="122"/>
      <c r="BW410" s="122"/>
      <c r="BX410" s="122"/>
      <c r="BY410" s="122"/>
      <c r="BZ410" s="123"/>
      <c r="CA410" s="121">
        <f t="shared" si="16"/>
        <v>0</v>
      </c>
      <c r="CB410" s="122"/>
      <c r="CC410" s="122"/>
      <c r="CD410" s="122"/>
      <c r="CE410" s="122"/>
      <c r="CF410" s="122"/>
      <c r="CG410" s="122"/>
      <c r="CH410" s="122"/>
      <c r="CI410" s="122"/>
      <c r="CJ410" s="122"/>
      <c r="CK410" s="122"/>
      <c r="CL410" s="122"/>
      <c r="CM410" s="122"/>
      <c r="CN410" s="122"/>
      <c r="CO410" s="123"/>
      <c r="CP410" s="121"/>
      <c r="CQ410" s="122"/>
      <c r="CR410" s="122"/>
      <c r="CS410" s="122"/>
      <c r="CT410" s="122"/>
      <c r="CU410" s="122"/>
      <c r="CV410" s="122"/>
      <c r="CW410" s="122"/>
      <c r="CX410" s="122"/>
      <c r="CY410" s="122"/>
      <c r="CZ410" s="122"/>
      <c r="DA410" s="122"/>
      <c r="DB410" s="122"/>
      <c r="DC410" s="122"/>
      <c r="DD410" s="123"/>
    </row>
    <row r="411" spans="1:108" s="37" customFormat="1" ht="29.25" customHeight="1">
      <c r="A411" s="175" t="s">
        <v>148</v>
      </c>
      <c r="B411" s="176"/>
      <c r="C411" s="176"/>
      <c r="D411" s="176"/>
      <c r="E411" s="176"/>
      <c r="F411" s="176"/>
      <c r="G411" s="176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  <c r="AB411" s="176"/>
      <c r="AC411" s="176"/>
      <c r="AD411" s="176"/>
      <c r="AE411" s="176"/>
      <c r="AF411" s="176"/>
      <c r="AG411" s="176"/>
      <c r="AH411" s="176"/>
      <c r="AI411" s="176"/>
      <c r="AJ411" s="176"/>
      <c r="AK411" s="176"/>
      <c r="AL411" s="176"/>
      <c r="AM411" s="176"/>
      <c r="AN411" s="176"/>
      <c r="AO411" s="176"/>
      <c r="AP411" s="176"/>
      <c r="AQ411" s="176"/>
      <c r="AR411" s="176"/>
      <c r="AS411" s="177"/>
      <c r="AT411" s="127"/>
      <c r="AU411" s="128"/>
      <c r="AV411" s="128"/>
      <c r="AW411" s="128"/>
      <c r="AX411" s="128"/>
      <c r="AY411" s="128"/>
      <c r="AZ411" s="128"/>
      <c r="BA411" s="128"/>
      <c r="BB411" s="128"/>
      <c r="BC411" s="128"/>
      <c r="BD411" s="128"/>
      <c r="BE411" s="128"/>
      <c r="BF411" s="128"/>
      <c r="BG411" s="128"/>
      <c r="BH411" s="128"/>
      <c r="BI411" s="129"/>
      <c r="BJ411" s="115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  <c r="BV411" s="116"/>
      <c r="BW411" s="116"/>
      <c r="BX411" s="116"/>
      <c r="BY411" s="116"/>
      <c r="BZ411" s="117"/>
      <c r="CA411" s="115">
        <f t="shared" si="16"/>
        <v>0</v>
      </c>
      <c r="CB411" s="116"/>
      <c r="CC411" s="116"/>
      <c r="CD411" s="116"/>
      <c r="CE411" s="116"/>
      <c r="CF411" s="116"/>
      <c r="CG411" s="116"/>
      <c r="CH411" s="116"/>
      <c r="CI411" s="116"/>
      <c r="CJ411" s="116"/>
      <c r="CK411" s="116"/>
      <c r="CL411" s="116"/>
      <c r="CM411" s="116"/>
      <c r="CN411" s="116"/>
      <c r="CO411" s="117"/>
      <c r="CP411" s="115"/>
      <c r="CQ411" s="116"/>
      <c r="CR411" s="116"/>
      <c r="CS411" s="116"/>
      <c r="CT411" s="116"/>
      <c r="CU411" s="116"/>
      <c r="CV411" s="116"/>
      <c r="CW411" s="116"/>
      <c r="CX411" s="116"/>
      <c r="CY411" s="116"/>
      <c r="CZ411" s="116"/>
      <c r="DA411" s="116"/>
      <c r="DB411" s="116"/>
      <c r="DC411" s="116"/>
      <c r="DD411" s="117"/>
    </row>
    <row r="412" spans="1:108" s="37" customFormat="1" ht="14.25" customHeight="1">
      <c r="A412" s="124" t="s">
        <v>7</v>
      </c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6"/>
      <c r="AT412" s="127"/>
      <c r="AU412" s="128"/>
      <c r="AV412" s="128"/>
      <c r="AW412" s="128"/>
      <c r="AX412" s="128"/>
      <c r="AY412" s="128"/>
      <c r="AZ412" s="128"/>
      <c r="BA412" s="128"/>
      <c r="BB412" s="128"/>
      <c r="BC412" s="128"/>
      <c r="BD412" s="128"/>
      <c r="BE412" s="128"/>
      <c r="BF412" s="128"/>
      <c r="BG412" s="128"/>
      <c r="BH412" s="128"/>
      <c r="BI412" s="129"/>
      <c r="BJ412" s="121"/>
      <c r="BK412" s="122"/>
      <c r="BL412" s="122"/>
      <c r="BM412" s="122"/>
      <c r="BN412" s="122"/>
      <c r="BO412" s="122"/>
      <c r="BP412" s="122"/>
      <c r="BQ412" s="122"/>
      <c r="BR412" s="122"/>
      <c r="BS412" s="122"/>
      <c r="BT412" s="122"/>
      <c r="BU412" s="122"/>
      <c r="BV412" s="122"/>
      <c r="BW412" s="122"/>
      <c r="BX412" s="122"/>
      <c r="BY412" s="122"/>
      <c r="BZ412" s="123"/>
      <c r="CA412" s="121"/>
      <c r="CB412" s="122"/>
      <c r="CC412" s="122"/>
      <c r="CD412" s="122"/>
      <c r="CE412" s="122"/>
      <c r="CF412" s="122"/>
      <c r="CG412" s="122"/>
      <c r="CH412" s="122"/>
      <c r="CI412" s="122"/>
      <c r="CJ412" s="122"/>
      <c r="CK412" s="122"/>
      <c r="CL412" s="122"/>
      <c r="CM412" s="122"/>
      <c r="CN412" s="122"/>
      <c r="CO412" s="123"/>
      <c r="CP412" s="115"/>
      <c r="CQ412" s="116"/>
      <c r="CR412" s="116"/>
      <c r="CS412" s="116"/>
      <c r="CT412" s="116"/>
      <c r="CU412" s="116"/>
      <c r="CV412" s="116"/>
      <c r="CW412" s="116"/>
      <c r="CX412" s="116"/>
      <c r="CY412" s="116"/>
      <c r="CZ412" s="116"/>
      <c r="DA412" s="116"/>
      <c r="DB412" s="116"/>
      <c r="DC412" s="116"/>
      <c r="DD412" s="117"/>
    </row>
    <row r="413" spans="1:108" s="37" customFormat="1" ht="14.25" customHeight="1">
      <c r="A413" s="133" t="s">
        <v>47</v>
      </c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5"/>
      <c r="AT413" s="127"/>
      <c r="AU413" s="128"/>
      <c r="AV413" s="128"/>
      <c r="AW413" s="128"/>
      <c r="AX413" s="128"/>
      <c r="AY413" s="128"/>
      <c r="AZ413" s="128"/>
      <c r="BA413" s="128"/>
      <c r="BB413" s="128"/>
      <c r="BC413" s="128"/>
      <c r="BD413" s="128"/>
      <c r="BE413" s="128"/>
      <c r="BF413" s="128"/>
      <c r="BG413" s="128"/>
      <c r="BH413" s="128"/>
      <c r="BI413" s="129"/>
      <c r="BJ413" s="121">
        <v>450000</v>
      </c>
      <c r="BK413" s="122"/>
      <c r="BL413" s="122"/>
      <c r="BM413" s="122"/>
      <c r="BN413" s="122"/>
      <c r="BO413" s="122"/>
      <c r="BP413" s="122"/>
      <c r="BQ413" s="122"/>
      <c r="BR413" s="122"/>
      <c r="BS413" s="122"/>
      <c r="BT413" s="122"/>
      <c r="BU413" s="122"/>
      <c r="BV413" s="122"/>
      <c r="BW413" s="122"/>
      <c r="BX413" s="122"/>
      <c r="BY413" s="122"/>
      <c r="BZ413" s="123"/>
      <c r="CA413" s="121">
        <f>BJ413</f>
        <v>450000</v>
      </c>
      <c r="CB413" s="122"/>
      <c r="CC413" s="122"/>
      <c r="CD413" s="122"/>
      <c r="CE413" s="122"/>
      <c r="CF413" s="122"/>
      <c r="CG413" s="122"/>
      <c r="CH413" s="122"/>
      <c r="CI413" s="122"/>
      <c r="CJ413" s="122"/>
      <c r="CK413" s="122"/>
      <c r="CL413" s="122"/>
      <c r="CM413" s="122"/>
      <c r="CN413" s="122"/>
      <c r="CO413" s="123"/>
      <c r="CP413" s="115"/>
      <c r="CQ413" s="116"/>
      <c r="CR413" s="116"/>
      <c r="CS413" s="116"/>
      <c r="CT413" s="116"/>
      <c r="CU413" s="116"/>
      <c r="CV413" s="116"/>
      <c r="CW413" s="116"/>
      <c r="CX413" s="116"/>
      <c r="CY413" s="116"/>
      <c r="CZ413" s="116"/>
      <c r="DA413" s="116"/>
      <c r="DB413" s="116"/>
      <c r="DC413" s="116"/>
      <c r="DD413" s="117"/>
    </row>
    <row r="414" spans="1:108" s="6" customFormat="1" ht="29.25" customHeight="1">
      <c r="A414" s="36"/>
      <c r="B414" s="139" t="s">
        <v>90</v>
      </c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40"/>
      <c r="AT414" s="112">
        <v>500</v>
      </c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4"/>
      <c r="BJ414" s="121"/>
      <c r="BK414" s="122"/>
      <c r="BL414" s="122"/>
      <c r="BM414" s="122"/>
      <c r="BN414" s="122"/>
      <c r="BO414" s="122"/>
      <c r="BP414" s="122"/>
      <c r="BQ414" s="122"/>
      <c r="BR414" s="122"/>
      <c r="BS414" s="122"/>
      <c r="BT414" s="122"/>
      <c r="BU414" s="122"/>
      <c r="BV414" s="122"/>
      <c r="BW414" s="122"/>
      <c r="BX414" s="122"/>
      <c r="BY414" s="122"/>
      <c r="BZ414" s="123"/>
      <c r="CA414" s="121"/>
      <c r="CB414" s="122"/>
      <c r="CC414" s="122"/>
      <c r="CD414" s="122"/>
      <c r="CE414" s="122"/>
      <c r="CF414" s="122"/>
      <c r="CG414" s="122"/>
      <c r="CH414" s="122"/>
      <c r="CI414" s="122"/>
      <c r="CJ414" s="122"/>
      <c r="CK414" s="122"/>
      <c r="CL414" s="122"/>
      <c r="CM414" s="122"/>
      <c r="CN414" s="122"/>
      <c r="CO414" s="123"/>
      <c r="CP414" s="121"/>
      <c r="CQ414" s="122"/>
      <c r="CR414" s="122"/>
      <c r="CS414" s="122"/>
      <c r="CT414" s="122"/>
      <c r="CU414" s="122"/>
      <c r="CV414" s="122"/>
      <c r="CW414" s="122"/>
      <c r="CX414" s="122"/>
      <c r="CY414" s="122"/>
      <c r="CZ414" s="122"/>
      <c r="DA414" s="122"/>
      <c r="DB414" s="122"/>
      <c r="DC414" s="122"/>
      <c r="DD414" s="123"/>
    </row>
    <row r="415" spans="1:108" s="37" customFormat="1" ht="15" customHeight="1">
      <c r="A415" s="175" t="s">
        <v>147</v>
      </c>
      <c r="B415" s="176"/>
      <c r="C415" s="176"/>
      <c r="D415" s="176"/>
      <c r="E415" s="176"/>
      <c r="F415" s="176"/>
      <c r="G415" s="176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  <c r="AA415" s="176"/>
      <c r="AB415" s="176"/>
      <c r="AC415" s="176"/>
      <c r="AD415" s="176"/>
      <c r="AE415" s="176"/>
      <c r="AF415" s="176"/>
      <c r="AG415" s="176"/>
      <c r="AH415" s="176"/>
      <c r="AI415" s="176"/>
      <c r="AJ415" s="176"/>
      <c r="AK415" s="176"/>
      <c r="AL415" s="176"/>
      <c r="AM415" s="176"/>
      <c r="AN415" s="176"/>
      <c r="AO415" s="176"/>
      <c r="AP415" s="176"/>
      <c r="AQ415" s="176"/>
      <c r="AR415" s="176"/>
      <c r="AS415" s="177"/>
      <c r="AT415" s="127"/>
      <c r="AU415" s="128"/>
      <c r="AV415" s="128"/>
      <c r="AW415" s="128"/>
      <c r="AX415" s="128"/>
      <c r="AY415" s="128"/>
      <c r="AZ415" s="128"/>
      <c r="BA415" s="128"/>
      <c r="BB415" s="128"/>
      <c r="BC415" s="128"/>
      <c r="BD415" s="128"/>
      <c r="BE415" s="128"/>
      <c r="BF415" s="128"/>
      <c r="BG415" s="128"/>
      <c r="BH415" s="128"/>
      <c r="BI415" s="129"/>
      <c r="BJ415" s="121"/>
      <c r="BK415" s="122"/>
      <c r="BL415" s="122"/>
      <c r="BM415" s="122"/>
      <c r="BN415" s="122"/>
      <c r="BO415" s="122"/>
      <c r="BP415" s="122"/>
      <c r="BQ415" s="122"/>
      <c r="BR415" s="122"/>
      <c r="BS415" s="122"/>
      <c r="BT415" s="122"/>
      <c r="BU415" s="122"/>
      <c r="BV415" s="122"/>
      <c r="BW415" s="122"/>
      <c r="BX415" s="122"/>
      <c r="BY415" s="122"/>
      <c r="BZ415" s="123"/>
      <c r="CA415" s="121"/>
      <c r="CB415" s="122"/>
      <c r="CC415" s="122"/>
      <c r="CD415" s="122"/>
      <c r="CE415" s="122"/>
      <c r="CF415" s="122"/>
      <c r="CG415" s="122"/>
      <c r="CH415" s="122"/>
      <c r="CI415" s="122"/>
      <c r="CJ415" s="122"/>
      <c r="CK415" s="122"/>
      <c r="CL415" s="122"/>
      <c r="CM415" s="122"/>
      <c r="CN415" s="122"/>
      <c r="CO415" s="123"/>
      <c r="CP415" s="115"/>
      <c r="CQ415" s="116"/>
      <c r="CR415" s="116"/>
      <c r="CS415" s="116"/>
      <c r="CT415" s="116"/>
      <c r="CU415" s="116"/>
      <c r="CV415" s="116"/>
      <c r="CW415" s="116"/>
      <c r="CX415" s="116"/>
      <c r="CY415" s="116"/>
      <c r="CZ415" s="116"/>
      <c r="DA415" s="116"/>
      <c r="DB415" s="116"/>
      <c r="DC415" s="116"/>
      <c r="DD415" s="117"/>
    </row>
    <row r="416" spans="1:108" s="37" customFormat="1" ht="15" customHeight="1">
      <c r="A416" s="124" t="s">
        <v>7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6"/>
      <c r="AT416" s="127"/>
      <c r="AU416" s="128"/>
      <c r="AV416" s="128"/>
      <c r="AW416" s="128"/>
      <c r="AX416" s="128"/>
      <c r="AY416" s="128"/>
      <c r="AZ416" s="128"/>
      <c r="BA416" s="128"/>
      <c r="BB416" s="128"/>
      <c r="BC416" s="128"/>
      <c r="BD416" s="128"/>
      <c r="BE416" s="128"/>
      <c r="BF416" s="128"/>
      <c r="BG416" s="128"/>
      <c r="BH416" s="128"/>
      <c r="BI416" s="129"/>
      <c r="BJ416" s="121"/>
      <c r="BK416" s="122"/>
      <c r="BL416" s="122"/>
      <c r="BM416" s="122"/>
      <c r="BN416" s="122"/>
      <c r="BO416" s="122"/>
      <c r="BP416" s="122"/>
      <c r="BQ416" s="122"/>
      <c r="BR416" s="122"/>
      <c r="BS416" s="122"/>
      <c r="BT416" s="122"/>
      <c r="BU416" s="122"/>
      <c r="BV416" s="122"/>
      <c r="BW416" s="122"/>
      <c r="BX416" s="122"/>
      <c r="BY416" s="122"/>
      <c r="BZ416" s="123"/>
      <c r="CA416" s="121"/>
      <c r="CB416" s="122"/>
      <c r="CC416" s="122"/>
      <c r="CD416" s="122"/>
      <c r="CE416" s="122"/>
      <c r="CF416" s="122"/>
      <c r="CG416" s="122"/>
      <c r="CH416" s="122"/>
      <c r="CI416" s="122"/>
      <c r="CJ416" s="122"/>
      <c r="CK416" s="122"/>
      <c r="CL416" s="122"/>
      <c r="CM416" s="122"/>
      <c r="CN416" s="122"/>
      <c r="CO416" s="123"/>
      <c r="CP416" s="115"/>
      <c r="CQ416" s="116"/>
      <c r="CR416" s="116"/>
      <c r="CS416" s="116"/>
      <c r="CT416" s="116"/>
      <c r="CU416" s="116"/>
      <c r="CV416" s="116"/>
      <c r="CW416" s="116"/>
      <c r="CX416" s="116"/>
      <c r="CY416" s="116"/>
      <c r="CZ416" s="116"/>
      <c r="DA416" s="116"/>
      <c r="DB416" s="116"/>
      <c r="DC416" s="116"/>
      <c r="DD416" s="117"/>
    </row>
    <row r="417" spans="1:108" s="37" customFormat="1" ht="28.5" customHeight="1">
      <c r="A417" s="175" t="s">
        <v>148</v>
      </c>
      <c r="B417" s="176"/>
      <c r="C417" s="176"/>
      <c r="D417" s="176"/>
      <c r="E417" s="176"/>
      <c r="F417" s="176"/>
      <c r="G417" s="176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  <c r="AB417" s="176"/>
      <c r="AC417" s="176"/>
      <c r="AD417" s="176"/>
      <c r="AE417" s="176"/>
      <c r="AF417" s="176"/>
      <c r="AG417" s="176"/>
      <c r="AH417" s="176"/>
      <c r="AI417" s="176"/>
      <c r="AJ417" s="176"/>
      <c r="AK417" s="176"/>
      <c r="AL417" s="176"/>
      <c r="AM417" s="176"/>
      <c r="AN417" s="176"/>
      <c r="AO417" s="176"/>
      <c r="AP417" s="176"/>
      <c r="AQ417" s="176"/>
      <c r="AR417" s="176"/>
      <c r="AS417" s="177"/>
      <c r="AT417" s="127"/>
      <c r="AU417" s="128"/>
      <c r="AV417" s="128"/>
      <c r="AW417" s="128"/>
      <c r="AX417" s="128"/>
      <c r="AY417" s="128"/>
      <c r="AZ417" s="128"/>
      <c r="BA417" s="128"/>
      <c r="BB417" s="128"/>
      <c r="BC417" s="128"/>
      <c r="BD417" s="128"/>
      <c r="BE417" s="128"/>
      <c r="BF417" s="128"/>
      <c r="BG417" s="128"/>
      <c r="BH417" s="128"/>
      <c r="BI417" s="129"/>
      <c r="BJ417" s="121"/>
      <c r="BK417" s="122"/>
      <c r="BL417" s="122"/>
      <c r="BM417" s="122"/>
      <c r="BN417" s="122"/>
      <c r="BO417" s="122"/>
      <c r="BP417" s="122"/>
      <c r="BQ417" s="122"/>
      <c r="BR417" s="122"/>
      <c r="BS417" s="122"/>
      <c r="BT417" s="122"/>
      <c r="BU417" s="122"/>
      <c r="BV417" s="122"/>
      <c r="BW417" s="122"/>
      <c r="BX417" s="122"/>
      <c r="BY417" s="122"/>
      <c r="BZ417" s="123"/>
      <c r="CA417" s="121"/>
      <c r="CB417" s="122"/>
      <c r="CC417" s="122"/>
      <c r="CD417" s="122"/>
      <c r="CE417" s="122"/>
      <c r="CF417" s="122"/>
      <c r="CG417" s="122"/>
      <c r="CH417" s="122"/>
      <c r="CI417" s="122"/>
      <c r="CJ417" s="122"/>
      <c r="CK417" s="122"/>
      <c r="CL417" s="122"/>
      <c r="CM417" s="122"/>
      <c r="CN417" s="122"/>
      <c r="CO417" s="123"/>
      <c r="CP417" s="115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7"/>
    </row>
    <row r="418" spans="1:108" s="37" customFormat="1" ht="14.25" customHeight="1">
      <c r="A418" s="124" t="s">
        <v>7</v>
      </c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6"/>
      <c r="AT418" s="127"/>
      <c r="AU418" s="128"/>
      <c r="AV418" s="128"/>
      <c r="AW418" s="128"/>
      <c r="AX418" s="128"/>
      <c r="AY418" s="128"/>
      <c r="AZ418" s="128"/>
      <c r="BA418" s="128"/>
      <c r="BB418" s="128"/>
      <c r="BC418" s="128"/>
      <c r="BD418" s="128"/>
      <c r="BE418" s="128"/>
      <c r="BF418" s="128"/>
      <c r="BG418" s="128"/>
      <c r="BH418" s="128"/>
      <c r="BI418" s="129"/>
      <c r="BJ418" s="121"/>
      <c r="BK418" s="122"/>
      <c r="BL418" s="122"/>
      <c r="BM418" s="122"/>
      <c r="BN418" s="122"/>
      <c r="BO418" s="122"/>
      <c r="BP418" s="122"/>
      <c r="BQ418" s="122"/>
      <c r="BR418" s="122"/>
      <c r="BS418" s="122"/>
      <c r="BT418" s="122"/>
      <c r="BU418" s="122"/>
      <c r="BV418" s="122"/>
      <c r="BW418" s="122"/>
      <c r="BX418" s="122"/>
      <c r="BY418" s="122"/>
      <c r="BZ418" s="123"/>
      <c r="CA418" s="121"/>
      <c r="CB418" s="122"/>
      <c r="CC418" s="122"/>
      <c r="CD418" s="122"/>
      <c r="CE418" s="122"/>
      <c r="CF418" s="122"/>
      <c r="CG418" s="122"/>
      <c r="CH418" s="122"/>
      <c r="CI418" s="122"/>
      <c r="CJ418" s="122"/>
      <c r="CK418" s="122"/>
      <c r="CL418" s="122"/>
      <c r="CM418" s="122"/>
      <c r="CN418" s="122"/>
      <c r="CO418" s="123"/>
      <c r="CP418" s="115"/>
      <c r="CQ418" s="116"/>
      <c r="CR418" s="116"/>
      <c r="CS418" s="116"/>
      <c r="CT418" s="116"/>
      <c r="CU418" s="116"/>
      <c r="CV418" s="116"/>
      <c r="CW418" s="116"/>
      <c r="CX418" s="116"/>
      <c r="CY418" s="116"/>
      <c r="CZ418" s="116"/>
      <c r="DA418" s="116"/>
      <c r="DB418" s="116"/>
      <c r="DC418" s="116"/>
      <c r="DD418" s="117"/>
    </row>
    <row r="419" spans="1:108" s="37" customFormat="1" ht="15" customHeight="1">
      <c r="A419" s="133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5"/>
      <c r="AT419" s="127"/>
      <c r="AU419" s="128"/>
      <c r="AV419" s="128"/>
      <c r="AW419" s="128"/>
      <c r="AX419" s="128"/>
      <c r="AY419" s="128"/>
      <c r="AZ419" s="128"/>
      <c r="BA419" s="128"/>
      <c r="BB419" s="128"/>
      <c r="BC419" s="128"/>
      <c r="BD419" s="128"/>
      <c r="BE419" s="128"/>
      <c r="BF419" s="128"/>
      <c r="BG419" s="128"/>
      <c r="BH419" s="128"/>
      <c r="BI419" s="129"/>
      <c r="BJ419" s="121"/>
      <c r="BK419" s="122"/>
      <c r="BL419" s="122"/>
      <c r="BM419" s="122"/>
      <c r="BN419" s="122"/>
      <c r="BO419" s="122"/>
      <c r="BP419" s="122"/>
      <c r="BQ419" s="122"/>
      <c r="BR419" s="122"/>
      <c r="BS419" s="122"/>
      <c r="BT419" s="122"/>
      <c r="BU419" s="122"/>
      <c r="BV419" s="122"/>
      <c r="BW419" s="122"/>
      <c r="BX419" s="122"/>
      <c r="BY419" s="122"/>
      <c r="BZ419" s="123"/>
      <c r="CA419" s="121"/>
      <c r="CB419" s="122"/>
      <c r="CC419" s="122"/>
      <c r="CD419" s="122"/>
      <c r="CE419" s="122"/>
      <c r="CF419" s="122"/>
      <c r="CG419" s="122"/>
      <c r="CH419" s="122"/>
      <c r="CI419" s="122"/>
      <c r="CJ419" s="122"/>
      <c r="CK419" s="122"/>
      <c r="CL419" s="122"/>
      <c r="CM419" s="122"/>
      <c r="CN419" s="122"/>
      <c r="CO419" s="123"/>
      <c r="CP419" s="115"/>
      <c r="CQ419" s="116"/>
      <c r="CR419" s="116"/>
      <c r="CS419" s="116"/>
      <c r="CT419" s="116"/>
      <c r="CU419" s="116"/>
      <c r="CV419" s="116"/>
      <c r="CW419" s="116"/>
      <c r="CX419" s="116"/>
      <c r="CY419" s="116"/>
      <c r="CZ419" s="116"/>
      <c r="DA419" s="116"/>
      <c r="DB419" s="116"/>
      <c r="DC419" s="116"/>
      <c r="DD419" s="117"/>
    </row>
    <row r="420" spans="1:108" s="6" customFormat="1" ht="14.25" customHeight="1">
      <c r="A420" s="36"/>
      <c r="B420" s="89" t="s">
        <v>1</v>
      </c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90"/>
      <c r="AT420" s="112"/>
      <c r="AU420" s="113"/>
      <c r="AV420" s="113"/>
      <c r="AW420" s="113"/>
      <c r="AX420" s="113"/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/>
      <c r="BI420" s="114"/>
      <c r="BJ420" s="121"/>
      <c r="BK420" s="122"/>
      <c r="BL420" s="122"/>
      <c r="BM420" s="122"/>
      <c r="BN420" s="122"/>
      <c r="BO420" s="122"/>
      <c r="BP420" s="122"/>
      <c r="BQ420" s="122"/>
      <c r="BR420" s="122"/>
      <c r="BS420" s="122"/>
      <c r="BT420" s="122"/>
      <c r="BU420" s="122"/>
      <c r="BV420" s="122"/>
      <c r="BW420" s="122"/>
      <c r="BX420" s="122"/>
      <c r="BY420" s="122"/>
      <c r="BZ420" s="123"/>
      <c r="CA420" s="121"/>
      <c r="CB420" s="122"/>
      <c r="CC420" s="122"/>
      <c r="CD420" s="122"/>
      <c r="CE420" s="122"/>
      <c r="CF420" s="122"/>
      <c r="CG420" s="122"/>
      <c r="CH420" s="122"/>
      <c r="CI420" s="122"/>
      <c r="CJ420" s="122"/>
      <c r="CK420" s="122"/>
      <c r="CL420" s="122"/>
      <c r="CM420" s="122"/>
      <c r="CN420" s="122"/>
      <c r="CO420" s="123"/>
      <c r="CP420" s="121"/>
      <c r="CQ420" s="122"/>
      <c r="CR420" s="122"/>
      <c r="CS420" s="122"/>
      <c r="CT420" s="122"/>
      <c r="CU420" s="122"/>
      <c r="CV420" s="122"/>
      <c r="CW420" s="122"/>
      <c r="CX420" s="122"/>
      <c r="CY420" s="122"/>
      <c r="CZ420" s="122"/>
      <c r="DA420" s="122"/>
      <c r="DB420" s="122"/>
      <c r="DC420" s="122"/>
      <c r="DD420" s="123"/>
    </row>
    <row r="421" spans="1:108" s="6" customFormat="1" ht="45" customHeight="1">
      <c r="A421" s="36"/>
      <c r="B421" s="131" t="s">
        <v>115</v>
      </c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2"/>
      <c r="AT421" s="112">
        <v>520</v>
      </c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4"/>
      <c r="BJ421" s="121"/>
      <c r="BK421" s="122"/>
      <c r="BL421" s="122"/>
      <c r="BM421" s="122"/>
      <c r="BN421" s="122"/>
      <c r="BO421" s="122"/>
      <c r="BP421" s="122"/>
      <c r="BQ421" s="122"/>
      <c r="BR421" s="122"/>
      <c r="BS421" s="122"/>
      <c r="BT421" s="122"/>
      <c r="BU421" s="122"/>
      <c r="BV421" s="122"/>
      <c r="BW421" s="122"/>
      <c r="BX421" s="122"/>
      <c r="BY421" s="122"/>
      <c r="BZ421" s="123"/>
      <c r="CA421" s="121"/>
      <c r="CB421" s="122"/>
      <c r="CC421" s="122"/>
      <c r="CD421" s="122"/>
      <c r="CE421" s="122"/>
      <c r="CF421" s="122"/>
      <c r="CG421" s="122"/>
      <c r="CH421" s="122"/>
      <c r="CI421" s="122"/>
      <c r="CJ421" s="122"/>
      <c r="CK421" s="122"/>
      <c r="CL421" s="122"/>
      <c r="CM421" s="122"/>
      <c r="CN421" s="122"/>
      <c r="CO421" s="123"/>
      <c r="CP421" s="121"/>
      <c r="CQ421" s="122"/>
      <c r="CR421" s="122"/>
      <c r="CS421" s="122"/>
      <c r="CT421" s="122"/>
      <c r="CU421" s="122"/>
      <c r="CV421" s="122"/>
      <c r="CW421" s="122"/>
      <c r="CX421" s="122"/>
      <c r="CY421" s="122"/>
      <c r="CZ421" s="122"/>
      <c r="DA421" s="122"/>
      <c r="DB421" s="122"/>
      <c r="DC421" s="122"/>
      <c r="DD421" s="123"/>
    </row>
    <row r="422" spans="1:108" s="37" customFormat="1" ht="14.25" customHeight="1">
      <c r="A422" s="175" t="s">
        <v>147</v>
      </c>
      <c r="B422" s="176"/>
      <c r="C422" s="17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  <c r="AA422" s="176"/>
      <c r="AB422" s="176"/>
      <c r="AC422" s="176"/>
      <c r="AD422" s="176"/>
      <c r="AE422" s="176"/>
      <c r="AF422" s="176"/>
      <c r="AG422" s="176"/>
      <c r="AH422" s="176"/>
      <c r="AI422" s="176"/>
      <c r="AJ422" s="176"/>
      <c r="AK422" s="176"/>
      <c r="AL422" s="176"/>
      <c r="AM422" s="176"/>
      <c r="AN422" s="176"/>
      <c r="AO422" s="176"/>
      <c r="AP422" s="176"/>
      <c r="AQ422" s="176"/>
      <c r="AR422" s="176"/>
      <c r="AS422" s="177"/>
      <c r="AT422" s="127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9"/>
      <c r="BJ422" s="121"/>
      <c r="BK422" s="122"/>
      <c r="BL422" s="122"/>
      <c r="BM422" s="122"/>
      <c r="BN422" s="122"/>
      <c r="BO422" s="122"/>
      <c r="BP422" s="122"/>
      <c r="BQ422" s="122"/>
      <c r="BR422" s="122"/>
      <c r="BS422" s="122"/>
      <c r="BT422" s="122"/>
      <c r="BU422" s="122"/>
      <c r="BV422" s="122"/>
      <c r="BW422" s="122"/>
      <c r="BX422" s="122"/>
      <c r="BY422" s="122"/>
      <c r="BZ422" s="123"/>
      <c r="CA422" s="121"/>
      <c r="CB422" s="122"/>
      <c r="CC422" s="122"/>
      <c r="CD422" s="122"/>
      <c r="CE422" s="122"/>
      <c r="CF422" s="122"/>
      <c r="CG422" s="122"/>
      <c r="CH422" s="122"/>
      <c r="CI422" s="122"/>
      <c r="CJ422" s="122"/>
      <c r="CK422" s="122"/>
      <c r="CL422" s="122"/>
      <c r="CM422" s="122"/>
      <c r="CN422" s="122"/>
      <c r="CO422" s="123"/>
      <c r="CP422" s="115"/>
      <c r="CQ422" s="116"/>
      <c r="CR422" s="116"/>
      <c r="CS422" s="116"/>
      <c r="CT422" s="116"/>
      <c r="CU422" s="116"/>
      <c r="CV422" s="116"/>
      <c r="CW422" s="116"/>
      <c r="CX422" s="116"/>
      <c r="CY422" s="116"/>
      <c r="CZ422" s="116"/>
      <c r="DA422" s="116"/>
      <c r="DB422" s="116"/>
      <c r="DC422" s="116"/>
      <c r="DD422" s="117"/>
    </row>
    <row r="423" spans="1:108" s="37" customFormat="1" ht="14.25" customHeight="1">
      <c r="A423" s="124" t="s">
        <v>7</v>
      </c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6"/>
      <c r="AT423" s="127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9"/>
      <c r="BJ423" s="121"/>
      <c r="BK423" s="122"/>
      <c r="BL423" s="122"/>
      <c r="BM423" s="122"/>
      <c r="BN423" s="122"/>
      <c r="BO423" s="122"/>
      <c r="BP423" s="122"/>
      <c r="BQ423" s="122"/>
      <c r="BR423" s="122"/>
      <c r="BS423" s="122"/>
      <c r="BT423" s="122"/>
      <c r="BU423" s="122"/>
      <c r="BV423" s="122"/>
      <c r="BW423" s="122"/>
      <c r="BX423" s="122"/>
      <c r="BY423" s="122"/>
      <c r="BZ423" s="123"/>
      <c r="CA423" s="121"/>
      <c r="CB423" s="122"/>
      <c r="CC423" s="122"/>
      <c r="CD423" s="122"/>
      <c r="CE423" s="122"/>
      <c r="CF423" s="122"/>
      <c r="CG423" s="122"/>
      <c r="CH423" s="122"/>
      <c r="CI423" s="122"/>
      <c r="CJ423" s="122"/>
      <c r="CK423" s="122"/>
      <c r="CL423" s="122"/>
      <c r="CM423" s="122"/>
      <c r="CN423" s="122"/>
      <c r="CO423" s="123"/>
      <c r="CP423" s="115"/>
      <c r="CQ423" s="116"/>
      <c r="CR423" s="116"/>
      <c r="CS423" s="116"/>
      <c r="CT423" s="116"/>
      <c r="CU423" s="116"/>
      <c r="CV423" s="116"/>
      <c r="CW423" s="116"/>
      <c r="CX423" s="116"/>
      <c r="CY423" s="116"/>
      <c r="CZ423" s="116"/>
      <c r="DA423" s="116"/>
      <c r="DB423" s="116"/>
      <c r="DC423" s="116"/>
      <c r="DD423" s="117"/>
    </row>
    <row r="424" spans="1:108" s="37" customFormat="1" ht="30.75" customHeight="1">
      <c r="A424" s="175" t="s">
        <v>148</v>
      </c>
      <c r="B424" s="176"/>
      <c r="C424" s="176"/>
      <c r="D424" s="176"/>
      <c r="E424" s="176"/>
      <c r="F424" s="176"/>
      <c r="G424" s="176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  <c r="AA424" s="176"/>
      <c r="AB424" s="176"/>
      <c r="AC424" s="176"/>
      <c r="AD424" s="176"/>
      <c r="AE424" s="176"/>
      <c r="AF424" s="176"/>
      <c r="AG424" s="176"/>
      <c r="AH424" s="176"/>
      <c r="AI424" s="176"/>
      <c r="AJ424" s="176"/>
      <c r="AK424" s="176"/>
      <c r="AL424" s="176"/>
      <c r="AM424" s="176"/>
      <c r="AN424" s="176"/>
      <c r="AO424" s="176"/>
      <c r="AP424" s="176"/>
      <c r="AQ424" s="176"/>
      <c r="AR424" s="176"/>
      <c r="AS424" s="177"/>
      <c r="AT424" s="127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9"/>
      <c r="BJ424" s="121"/>
      <c r="BK424" s="122"/>
      <c r="BL424" s="122"/>
      <c r="BM424" s="122"/>
      <c r="BN424" s="122"/>
      <c r="BO424" s="122"/>
      <c r="BP424" s="122"/>
      <c r="BQ424" s="122"/>
      <c r="BR424" s="122"/>
      <c r="BS424" s="122"/>
      <c r="BT424" s="122"/>
      <c r="BU424" s="122"/>
      <c r="BV424" s="122"/>
      <c r="BW424" s="122"/>
      <c r="BX424" s="122"/>
      <c r="BY424" s="122"/>
      <c r="BZ424" s="123"/>
      <c r="CA424" s="121"/>
      <c r="CB424" s="122"/>
      <c r="CC424" s="122"/>
      <c r="CD424" s="122"/>
      <c r="CE424" s="122"/>
      <c r="CF424" s="122"/>
      <c r="CG424" s="122"/>
      <c r="CH424" s="122"/>
      <c r="CI424" s="122"/>
      <c r="CJ424" s="122"/>
      <c r="CK424" s="122"/>
      <c r="CL424" s="122"/>
      <c r="CM424" s="122"/>
      <c r="CN424" s="122"/>
      <c r="CO424" s="123"/>
      <c r="CP424" s="115"/>
      <c r="CQ424" s="116"/>
      <c r="CR424" s="116"/>
      <c r="CS424" s="116"/>
      <c r="CT424" s="116"/>
      <c r="CU424" s="116"/>
      <c r="CV424" s="116"/>
      <c r="CW424" s="116"/>
      <c r="CX424" s="116"/>
      <c r="CY424" s="116"/>
      <c r="CZ424" s="116"/>
      <c r="DA424" s="116"/>
      <c r="DB424" s="116"/>
      <c r="DC424" s="116"/>
      <c r="DD424" s="117"/>
    </row>
    <row r="425" spans="1:108" s="37" customFormat="1" ht="14.25" customHeight="1">
      <c r="A425" s="124" t="s">
        <v>7</v>
      </c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6"/>
      <c r="AT425" s="127"/>
      <c r="AU425" s="128"/>
      <c r="AV425" s="128"/>
      <c r="AW425" s="128"/>
      <c r="AX425" s="128"/>
      <c r="AY425" s="128"/>
      <c r="AZ425" s="128"/>
      <c r="BA425" s="128"/>
      <c r="BB425" s="128"/>
      <c r="BC425" s="128"/>
      <c r="BD425" s="128"/>
      <c r="BE425" s="128"/>
      <c r="BF425" s="128"/>
      <c r="BG425" s="128"/>
      <c r="BH425" s="128"/>
      <c r="BI425" s="129"/>
      <c r="BJ425" s="121"/>
      <c r="BK425" s="122"/>
      <c r="BL425" s="122"/>
      <c r="BM425" s="122"/>
      <c r="BN425" s="122"/>
      <c r="BO425" s="122"/>
      <c r="BP425" s="122"/>
      <c r="BQ425" s="122"/>
      <c r="BR425" s="122"/>
      <c r="BS425" s="122"/>
      <c r="BT425" s="122"/>
      <c r="BU425" s="122"/>
      <c r="BV425" s="122"/>
      <c r="BW425" s="122"/>
      <c r="BX425" s="122"/>
      <c r="BY425" s="122"/>
      <c r="BZ425" s="123"/>
      <c r="CA425" s="121"/>
      <c r="CB425" s="122"/>
      <c r="CC425" s="122"/>
      <c r="CD425" s="122"/>
      <c r="CE425" s="122"/>
      <c r="CF425" s="122"/>
      <c r="CG425" s="122"/>
      <c r="CH425" s="122"/>
      <c r="CI425" s="122"/>
      <c r="CJ425" s="122"/>
      <c r="CK425" s="122"/>
      <c r="CL425" s="122"/>
      <c r="CM425" s="122"/>
      <c r="CN425" s="122"/>
      <c r="CO425" s="123"/>
      <c r="CP425" s="115"/>
      <c r="CQ425" s="116"/>
      <c r="CR425" s="116"/>
      <c r="CS425" s="116"/>
      <c r="CT425" s="116"/>
      <c r="CU425" s="116"/>
      <c r="CV425" s="116"/>
      <c r="CW425" s="116"/>
      <c r="CX425" s="116"/>
      <c r="CY425" s="116"/>
      <c r="CZ425" s="116"/>
      <c r="DA425" s="116"/>
      <c r="DB425" s="116"/>
      <c r="DC425" s="116"/>
      <c r="DD425" s="117"/>
    </row>
    <row r="426" spans="1:108" s="37" customFormat="1" ht="15" customHeight="1">
      <c r="A426" s="133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5"/>
      <c r="AT426" s="127"/>
      <c r="AU426" s="128"/>
      <c r="AV426" s="128"/>
      <c r="AW426" s="128"/>
      <c r="AX426" s="128"/>
      <c r="AY426" s="128"/>
      <c r="AZ426" s="128"/>
      <c r="BA426" s="128"/>
      <c r="BB426" s="128"/>
      <c r="BC426" s="128"/>
      <c r="BD426" s="128"/>
      <c r="BE426" s="128"/>
      <c r="BF426" s="128"/>
      <c r="BG426" s="128"/>
      <c r="BH426" s="128"/>
      <c r="BI426" s="129"/>
      <c r="BJ426" s="121"/>
      <c r="BK426" s="122"/>
      <c r="BL426" s="122"/>
      <c r="BM426" s="122"/>
      <c r="BN426" s="122"/>
      <c r="BO426" s="122"/>
      <c r="BP426" s="122"/>
      <c r="BQ426" s="122"/>
      <c r="BR426" s="122"/>
      <c r="BS426" s="122"/>
      <c r="BT426" s="122"/>
      <c r="BU426" s="122"/>
      <c r="BV426" s="122"/>
      <c r="BW426" s="122"/>
      <c r="BX426" s="122"/>
      <c r="BY426" s="122"/>
      <c r="BZ426" s="123"/>
      <c r="CA426" s="121"/>
      <c r="CB426" s="122"/>
      <c r="CC426" s="122"/>
      <c r="CD426" s="122"/>
      <c r="CE426" s="122"/>
      <c r="CF426" s="122"/>
      <c r="CG426" s="122"/>
      <c r="CH426" s="122"/>
      <c r="CI426" s="122"/>
      <c r="CJ426" s="122"/>
      <c r="CK426" s="122"/>
      <c r="CL426" s="122"/>
      <c r="CM426" s="122"/>
      <c r="CN426" s="122"/>
      <c r="CO426" s="123"/>
      <c r="CP426" s="115"/>
      <c r="CQ426" s="116"/>
      <c r="CR426" s="116"/>
      <c r="CS426" s="116"/>
      <c r="CT426" s="116"/>
      <c r="CU426" s="116"/>
      <c r="CV426" s="116"/>
      <c r="CW426" s="116"/>
      <c r="CX426" s="116"/>
      <c r="CY426" s="116"/>
      <c r="CZ426" s="116"/>
      <c r="DA426" s="116"/>
      <c r="DB426" s="116"/>
      <c r="DC426" s="116"/>
      <c r="DD426" s="117"/>
    </row>
    <row r="427" spans="1:108" s="6" customFormat="1" ht="30" customHeight="1">
      <c r="A427" s="36"/>
      <c r="B427" s="131" t="s">
        <v>116</v>
      </c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2"/>
      <c r="AT427" s="112">
        <v>530</v>
      </c>
      <c r="AU427" s="113"/>
      <c r="AV427" s="113"/>
      <c r="AW427" s="113"/>
      <c r="AX427" s="113"/>
      <c r="AY427" s="113"/>
      <c r="AZ427" s="113"/>
      <c r="BA427" s="113"/>
      <c r="BB427" s="113"/>
      <c r="BC427" s="113"/>
      <c r="BD427" s="113"/>
      <c r="BE427" s="113"/>
      <c r="BF427" s="113"/>
      <c r="BG427" s="113"/>
      <c r="BH427" s="113"/>
      <c r="BI427" s="114"/>
      <c r="BJ427" s="121"/>
      <c r="BK427" s="122"/>
      <c r="BL427" s="122"/>
      <c r="BM427" s="122"/>
      <c r="BN427" s="122"/>
      <c r="BO427" s="122"/>
      <c r="BP427" s="122"/>
      <c r="BQ427" s="122"/>
      <c r="BR427" s="122"/>
      <c r="BS427" s="122"/>
      <c r="BT427" s="122"/>
      <c r="BU427" s="122"/>
      <c r="BV427" s="122"/>
      <c r="BW427" s="122"/>
      <c r="BX427" s="122"/>
      <c r="BY427" s="122"/>
      <c r="BZ427" s="123"/>
      <c r="CA427" s="121"/>
      <c r="CB427" s="122"/>
      <c r="CC427" s="122"/>
      <c r="CD427" s="122"/>
      <c r="CE427" s="122"/>
      <c r="CF427" s="122"/>
      <c r="CG427" s="122"/>
      <c r="CH427" s="122"/>
      <c r="CI427" s="122"/>
      <c r="CJ427" s="122"/>
      <c r="CK427" s="122"/>
      <c r="CL427" s="122"/>
      <c r="CM427" s="122"/>
      <c r="CN427" s="122"/>
      <c r="CO427" s="123"/>
      <c r="CP427" s="121"/>
      <c r="CQ427" s="122"/>
      <c r="CR427" s="122"/>
      <c r="CS427" s="122"/>
      <c r="CT427" s="122"/>
      <c r="CU427" s="122"/>
      <c r="CV427" s="122"/>
      <c r="CW427" s="122"/>
      <c r="CX427" s="122"/>
      <c r="CY427" s="122"/>
      <c r="CZ427" s="122"/>
      <c r="DA427" s="122"/>
      <c r="DB427" s="122"/>
      <c r="DC427" s="122"/>
      <c r="DD427" s="123"/>
    </row>
    <row r="428" spans="1:108" s="37" customFormat="1" ht="15" customHeight="1">
      <c r="A428" s="175" t="s">
        <v>147</v>
      </c>
      <c r="B428" s="176"/>
      <c r="C428" s="176"/>
      <c r="D428" s="176"/>
      <c r="E428" s="176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176"/>
      <c r="AK428" s="176"/>
      <c r="AL428" s="176"/>
      <c r="AM428" s="176"/>
      <c r="AN428" s="176"/>
      <c r="AO428" s="176"/>
      <c r="AP428" s="176"/>
      <c r="AQ428" s="176"/>
      <c r="AR428" s="176"/>
      <c r="AS428" s="177"/>
      <c r="AT428" s="127"/>
      <c r="AU428" s="128"/>
      <c r="AV428" s="128"/>
      <c r="AW428" s="128"/>
      <c r="AX428" s="128"/>
      <c r="AY428" s="128"/>
      <c r="AZ428" s="128"/>
      <c r="BA428" s="128"/>
      <c r="BB428" s="128"/>
      <c r="BC428" s="128"/>
      <c r="BD428" s="128"/>
      <c r="BE428" s="128"/>
      <c r="BF428" s="128"/>
      <c r="BG428" s="128"/>
      <c r="BH428" s="128"/>
      <c r="BI428" s="129"/>
      <c r="BJ428" s="121"/>
      <c r="BK428" s="122"/>
      <c r="BL428" s="122"/>
      <c r="BM428" s="122"/>
      <c r="BN428" s="122"/>
      <c r="BO428" s="122"/>
      <c r="BP428" s="122"/>
      <c r="BQ428" s="122"/>
      <c r="BR428" s="122"/>
      <c r="BS428" s="122"/>
      <c r="BT428" s="122"/>
      <c r="BU428" s="122"/>
      <c r="BV428" s="122"/>
      <c r="BW428" s="122"/>
      <c r="BX428" s="122"/>
      <c r="BY428" s="122"/>
      <c r="BZ428" s="123"/>
      <c r="CA428" s="121"/>
      <c r="CB428" s="122"/>
      <c r="CC428" s="122"/>
      <c r="CD428" s="122"/>
      <c r="CE428" s="122"/>
      <c r="CF428" s="122"/>
      <c r="CG428" s="122"/>
      <c r="CH428" s="122"/>
      <c r="CI428" s="122"/>
      <c r="CJ428" s="122"/>
      <c r="CK428" s="122"/>
      <c r="CL428" s="122"/>
      <c r="CM428" s="122"/>
      <c r="CN428" s="122"/>
      <c r="CO428" s="123"/>
      <c r="CP428" s="115"/>
      <c r="CQ428" s="116"/>
      <c r="CR428" s="116"/>
      <c r="CS428" s="116"/>
      <c r="CT428" s="116"/>
      <c r="CU428" s="116"/>
      <c r="CV428" s="116"/>
      <c r="CW428" s="116"/>
      <c r="CX428" s="116"/>
      <c r="CY428" s="116"/>
      <c r="CZ428" s="116"/>
      <c r="DA428" s="116"/>
      <c r="DB428" s="116"/>
      <c r="DC428" s="116"/>
      <c r="DD428" s="117"/>
    </row>
    <row r="429" spans="1:108" s="37" customFormat="1" ht="15" customHeight="1">
      <c r="A429" s="124" t="s">
        <v>7</v>
      </c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6"/>
      <c r="AT429" s="127"/>
      <c r="AU429" s="128"/>
      <c r="AV429" s="128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9"/>
      <c r="BJ429" s="121"/>
      <c r="BK429" s="122"/>
      <c r="BL429" s="122"/>
      <c r="BM429" s="122"/>
      <c r="BN429" s="122"/>
      <c r="BO429" s="122"/>
      <c r="BP429" s="122"/>
      <c r="BQ429" s="122"/>
      <c r="BR429" s="122"/>
      <c r="BS429" s="122"/>
      <c r="BT429" s="122"/>
      <c r="BU429" s="122"/>
      <c r="BV429" s="122"/>
      <c r="BW429" s="122"/>
      <c r="BX429" s="122"/>
      <c r="BY429" s="122"/>
      <c r="BZ429" s="123"/>
      <c r="CA429" s="121"/>
      <c r="CB429" s="122"/>
      <c r="CC429" s="122"/>
      <c r="CD429" s="122"/>
      <c r="CE429" s="122"/>
      <c r="CF429" s="122"/>
      <c r="CG429" s="122"/>
      <c r="CH429" s="122"/>
      <c r="CI429" s="122"/>
      <c r="CJ429" s="122"/>
      <c r="CK429" s="122"/>
      <c r="CL429" s="122"/>
      <c r="CM429" s="122"/>
      <c r="CN429" s="122"/>
      <c r="CO429" s="123"/>
      <c r="CP429" s="115"/>
      <c r="CQ429" s="116"/>
      <c r="CR429" s="116"/>
      <c r="CS429" s="116"/>
      <c r="CT429" s="116"/>
      <c r="CU429" s="116"/>
      <c r="CV429" s="116"/>
      <c r="CW429" s="116"/>
      <c r="CX429" s="116"/>
      <c r="CY429" s="116"/>
      <c r="CZ429" s="116"/>
      <c r="DA429" s="116"/>
      <c r="DB429" s="116"/>
      <c r="DC429" s="116"/>
      <c r="DD429" s="117"/>
    </row>
    <row r="430" spans="1:108" s="37" customFormat="1" ht="30" customHeight="1">
      <c r="A430" s="175" t="s">
        <v>148</v>
      </c>
      <c r="B430" s="176"/>
      <c r="C430" s="176"/>
      <c r="D430" s="176"/>
      <c r="E430" s="176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6"/>
      <c r="AG430" s="176"/>
      <c r="AH430" s="176"/>
      <c r="AI430" s="176"/>
      <c r="AJ430" s="176"/>
      <c r="AK430" s="176"/>
      <c r="AL430" s="176"/>
      <c r="AM430" s="176"/>
      <c r="AN430" s="176"/>
      <c r="AO430" s="176"/>
      <c r="AP430" s="176"/>
      <c r="AQ430" s="176"/>
      <c r="AR430" s="176"/>
      <c r="AS430" s="177"/>
      <c r="AT430" s="127"/>
      <c r="AU430" s="128"/>
      <c r="AV430" s="128"/>
      <c r="AW430" s="128"/>
      <c r="AX430" s="128"/>
      <c r="AY430" s="128"/>
      <c r="AZ430" s="128"/>
      <c r="BA430" s="128"/>
      <c r="BB430" s="128"/>
      <c r="BC430" s="128"/>
      <c r="BD430" s="128"/>
      <c r="BE430" s="128"/>
      <c r="BF430" s="128"/>
      <c r="BG430" s="128"/>
      <c r="BH430" s="128"/>
      <c r="BI430" s="129"/>
      <c r="BJ430" s="121"/>
      <c r="BK430" s="122"/>
      <c r="BL430" s="122"/>
      <c r="BM430" s="122"/>
      <c r="BN430" s="122"/>
      <c r="BO430" s="122"/>
      <c r="BP430" s="122"/>
      <c r="BQ430" s="122"/>
      <c r="BR430" s="122"/>
      <c r="BS430" s="122"/>
      <c r="BT430" s="122"/>
      <c r="BU430" s="122"/>
      <c r="BV430" s="122"/>
      <c r="BW430" s="122"/>
      <c r="BX430" s="122"/>
      <c r="BY430" s="122"/>
      <c r="BZ430" s="123"/>
      <c r="CA430" s="121"/>
      <c r="CB430" s="122"/>
      <c r="CC430" s="122"/>
      <c r="CD430" s="122"/>
      <c r="CE430" s="122"/>
      <c r="CF430" s="122"/>
      <c r="CG430" s="122"/>
      <c r="CH430" s="122"/>
      <c r="CI430" s="122"/>
      <c r="CJ430" s="122"/>
      <c r="CK430" s="122"/>
      <c r="CL430" s="122"/>
      <c r="CM430" s="122"/>
      <c r="CN430" s="122"/>
      <c r="CO430" s="123"/>
      <c r="CP430" s="115"/>
      <c r="CQ430" s="116"/>
      <c r="CR430" s="116"/>
      <c r="CS430" s="116"/>
      <c r="CT430" s="116"/>
      <c r="CU430" s="116"/>
      <c r="CV430" s="116"/>
      <c r="CW430" s="116"/>
      <c r="CX430" s="116"/>
      <c r="CY430" s="116"/>
      <c r="CZ430" s="116"/>
      <c r="DA430" s="116"/>
      <c r="DB430" s="116"/>
      <c r="DC430" s="116"/>
      <c r="DD430" s="117"/>
    </row>
    <row r="431" spans="1:108" s="37" customFormat="1" ht="14.25" customHeight="1">
      <c r="A431" s="124" t="s">
        <v>7</v>
      </c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6"/>
      <c r="AT431" s="127"/>
      <c r="AU431" s="128"/>
      <c r="AV431" s="128"/>
      <c r="AW431" s="128"/>
      <c r="AX431" s="128"/>
      <c r="AY431" s="128"/>
      <c r="AZ431" s="128"/>
      <c r="BA431" s="128"/>
      <c r="BB431" s="128"/>
      <c r="BC431" s="128"/>
      <c r="BD431" s="128"/>
      <c r="BE431" s="128"/>
      <c r="BF431" s="128"/>
      <c r="BG431" s="128"/>
      <c r="BH431" s="128"/>
      <c r="BI431" s="129"/>
      <c r="BJ431" s="121"/>
      <c r="BK431" s="122"/>
      <c r="BL431" s="122"/>
      <c r="BM431" s="122"/>
      <c r="BN431" s="122"/>
      <c r="BO431" s="122"/>
      <c r="BP431" s="122"/>
      <c r="BQ431" s="122"/>
      <c r="BR431" s="122"/>
      <c r="BS431" s="122"/>
      <c r="BT431" s="122"/>
      <c r="BU431" s="122"/>
      <c r="BV431" s="122"/>
      <c r="BW431" s="122"/>
      <c r="BX431" s="122"/>
      <c r="BY431" s="122"/>
      <c r="BZ431" s="123"/>
      <c r="CA431" s="121"/>
      <c r="CB431" s="122"/>
      <c r="CC431" s="122"/>
      <c r="CD431" s="122"/>
      <c r="CE431" s="122"/>
      <c r="CF431" s="122"/>
      <c r="CG431" s="122"/>
      <c r="CH431" s="122"/>
      <c r="CI431" s="122"/>
      <c r="CJ431" s="122"/>
      <c r="CK431" s="122"/>
      <c r="CL431" s="122"/>
      <c r="CM431" s="122"/>
      <c r="CN431" s="122"/>
      <c r="CO431" s="123"/>
      <c r="CP431" s="115"/>
      <c r="CQ431" s="116"/>
      <c r="CR431" s="116"/>
      <c r="CS431" s="116"/>
      <c r="CT431" s="116"/>
      <c r="CU431" s="116"/>
      <c r="CV431" s="116"/>
      <c r="CW431" s="116"/>
      <c r="CX431" s="116"/>
      <c r="CY431" s="116"/>
      <c r="CZ431" s="116"/>
      <c r="DA431" s="116"/>
      <c r="DB431" s="116"/>
      <c r="DC431" s="116"/>
      <c r="DD431" s="117"/>
    </row>
    <row r="432" spans="1:108" s="37" customFormat="1" ht="15" customHeight="1">
      <c r="A432" s="133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5"/>
      <c r="AT432" s="127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9"/>
      <c r="BJ432" s="121"/>
      <c r="BK432" s="122"/>
      <c r="BL432" s="122"/>
      <c r="BM432" s="122"/>
      <c r="BN432" s="122"/>
      <c r="BO432" s="122"/>
      <c r="BP432" s="122"/>
      <c r="BQ432" s="122"/>
      <c r="BR432" s="122"/>
      <c r="BS432" s="122"/>
      <c r="BT432" s="122"/>
      <c r="BU432" s="122"/>
      <c r="BV432" s="122"/>
      <c r="BW432" s="122"/>
      <c r="BX432" s="122"/>
      <c r="BY432" s="122"/>
      <c r="BZ432" s="123"/>
      <c r="CA432" s="121"/>
      <c r="CB432" s="122"/>
      <c r="CC432" s="122"/>
      <c r="CD432" s="122"/>
      <c r="CE432" s="122"/>
      <c r="CF432" s="122"/>
      <c r="CG432" s="122"/>
      <c r="CH432" s="122"/>
      <c r="CI432" s="122"/>
      <c r="CJ432" s="122"/>
      <c r="CK432" s="122"/>
      <c r="CL432" s="122"/>
      <c r="CM432" s="122"/>
      <c r="CN432" s="122"/>
      <c r="CO432" s="123"/>
      <c r="CP432" s="115"/>
      <c r="CQ432" s="116"/>
      <c r="CR432" s="116"/>
      <c r="CS432" s="116"/>
      <c r="CT432" s="116"/>
      <c r="CU432" s="116"/>
      <c r="CV432" s="116"/>
      <c r="CW432" s="116"/>
      <c r="CX432" s="116"/>
      <c r="CY432" s="116"/>
      <c r="CZ432" s="116"/>
      <c r="DA432" s="116"/>
      <c r="DB432" s="116"/>
      <c r="DC432" s="116"/>
      <c r="DD432" s="117"/>
    </row>
    <row r="433" spans="1:108" s="6" customFormat="1" ht="15" customHeight="1">
      <c r="A433" s="36"/>
      <c r="B433" s="131" t="s">
        <v>22</v>
      </c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2"/>
      <c r="AT433" s="112"/>
      <c r="AU433" s="113"/>
      <c r="AV433" s="113"/>
      <c r="AW433" s="113"/>
      <c r="AX433" s="113"/>
      <c r="AY433" s="113"/>
      <c r="AZ433" s="113"/>
      <c r="BA433" s="113"/>
      <c r="BB433" s="113"/>
      <c r="BC433" s="113"/>
      <c r="BD433" s="113"/>
      <c r="BE433" s="113"/>
      <c r="BF433" s="113"/>
      <c r="BG433" s="113"/>
      <c r="BH433" s="113"/>
      <c r="BI433" s="114"/>
      <c r="BJ433" s="121"/>
      <c r="BK433" s="122"/>
      <c r="BL433" s="122"/>
      <c r="BM433" s="122"/>
      <c r="BN433" s="122"/>
      <c r="BO433" s="122"/>
      <c r="BP433" s="122"/>
      <c r="BQ433" s="122"/>
      <c r="BR433" s="122"/>
      <c r="BS433" s="122"/>
      <c r="BT433" s="122"/>
      <c r="BU433" s="122"/>
      <c r="BV433" s="122"/>
      <c r="BW433" s="122"/>
      <c r="BX433" s="122"/>
      <c r="BY433" s="122"/>
      <c r="BZ433" s="123"/>
      <c r="CA433" s="121"/>
      <c r="CB433" s="122"/>
      <c r="CC433" s="122"/>
      <c r="CD433" s="122"/>
      <c r="CE433" s="122"/>
      <c r="CF433" s="122"/>
      <c r="CG433" s="122"/>
      <c r="CH433" s="122"/>
      <c r="CI433" s="122"/>
      <c r="CJ433" s="122"/>
      <c r="CK433" s="122"/>
      <c r="CL433" s="122"/>
      <c r="CM433" s="122"/>
      <c r="CN433" s="122"/>
      <c r="CO433" s="123"/>
      <c r="CP433" s="121"/>
      <c r="CQ433" s="122"/>
      <c r="CR433" s="122"/>
      <c r="CS433" s="122"/>
      <c r="CT433" s="122"/>
      <c r="CU433" s="122"/>
      <c r="CV433" s="122"/>
      <c r="CW433" s="122"/>
      <c r="CX433" s="122"/>
      <c r="CY433" s="122"/>
      <c r="CZ433" s="122"/>
      <c r="DA433" s="122"/>
      <c r="DB433" s="122"/>
      <c r="DC433" s="122"/>
      <c r="DD433" s="123"/>
    </row>
    <row r="434" spans="1:108" s="6" customFormat="1" ht="31.5" customHeight="1">
      <c r="A434" s="36"/>
      <c r="B434" s="139" t="s">
        <v>23</v>
      </c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139"/>
      <c r="AE434" s="139"/>
      <c r="AF434" s="139"/>
      <c r="AG434" s="139"/>
      <c r="AH434" s="139"/>
      <c r="AI434" s="139"/>
      <c r="AJ434" s="139"/>
      <c r="AK434" s="139"/>
      <c r="AL434" s="139"/>
      <c r="AM434" s="139"/>
      <c r="AN434" s="139"/>
      <c r="AO434" s="139"/>
      <c r="AP434" s="139"/>
      <c r="AQ434" s="139"/>
      <c r="AR434" s="139"/>
      <c r="AS434" s="140"/>
      <c r="AT434" s="112" t="s">
        <v>20</v>
      </c>
      <c r="AU434" s="113"/>
      <c r="AV434" s="113"/>
      <c r="AW434" s="113"/>
      <c r="AX434" s="113"/>
      <c r="AY434" s="113"/>
      <c r="AZ434" s="113"/>
      <c r="BA434" s="113"/>
      <c r="BB434" s="113"/>
      <c r="BC434" s="113"/>
      <c r="BD434" s="113"/>
      <c r="BE434" s="113"/>
      <c r="BF434" s="113"/>
      <c r="BG434" s="113"/>
      <c r="BH434" s="113"/>
      <c r="BI434" s="114"/>
      <c r="BJ434" s="121"/>
      <c r="BK434" s="122"/>
      <c r="BL434" s="122"/>
      <c r="BM434" s="122"/>
      <c r="BN434" s="122"/>
      <c r="BO434" s="122"/>
      <c r="BP434" s="122"/>
      <c r="BQ434" s="122"/>
      <c r="BR434" s="122"/>
      <c r="BS434" s="122"/>
      <c r="BT434" s="122"/>
      <c r="BU434" s="122"/>
      <c r="BV434" s="122"/>
      <c r="BW434" s="122"/>
      <c r="BX434" s="122"/>
      <c r="BY434" s="122"/>
      <c r="BZ434" s="123"/>
      <c r="CA434" s="121"/>
      <c r="CB434" s="122"/>
      <c r="CC434" s="122"/>
      <c r="CD434" s="122"/>
      <c r="CE434" s="122"/>
      <c r="CF434" s="122"/>
      <c r="CG434" s="122"/>
      <c r="CH434" s="122"/>
      <c r="CI434" s="122"/>
      <c r="CJ434" s="122"/>
      <c r="CK434" s="122"/>
      <c r="CL434" s="122"/>
      <c r="CM434" s="122"/>
      <c r="CN434" s="122"/>
      <c r="CO434" s="123"/>
      <c r="CP434" s="121"/>
      <c r="CQ434" s="122"/>
      <c r="CR434" s="122"/>
      <c r="CS434" s="122"/>
      <c r="CT434" s="122"/>
      <c r="CU434" s="122"/>
      <c r="CV434" s="122"/>
      <c r="CW434" s="122"/>
      <c r="CX434" s="122"/>
      <c r="CY434" s="122"/>
      <c r="CZ434" s="122"/>
      <c r="DA434" s="122"/>
      <c r="DB434" s="122"/>
      <c r="DC434" s="122"/>
      <c r="DD434" s="123"/>
    </row>
    <row r="435" spans="1:108" s="6" customFormat="1" ht="11.25" customHeight="1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  <c r="BG435" s="53"/>
      <c r="BH435" s="53"/>
      <c r="BI435" s="53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</row>
    <row r="436" s="1" customFormat="1" ht="12" customHeight="1"/>
    <row r="437" spans="1:56" s="1" customFormat="1" ht="14.25" customHeight="1">
      <c r="A437" s="6" t="s">
        <v>140</v>
      </c>
      <c r="B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</row>
    <row r="438" spans="1:108" s="1" customFormat="1" ht="14.25" customHeight="1">
      <c r="A438" s="6" t="s">
        <v>96</v>
      </c>
      <c r="B438" s="6"/>
      <c r="BE438" s="185"/>
      <c r="BF438" s="185"/>
      <c r="BG438" s="185"/>
      <c r="BH438" s="185"/>
      <c r="BI438" s="185"/>
      <c r="BJ438" s="185"/>
      <c r="BK438" s="185"/>
      <c r="BL438" s="185"/>
      <c r="BM438" s="185"/>
      <c r="BN438" s="185"/>
      <c r="BO438" s="185"/>
      <c r="BP438" s="185"/>
      <c r="BQ438" s="185"/>
      <c r="BR438" s="185"/>
      <c r="BS438" s="185"/>
      <c r="BT438" s="185"/>
      <c r="BU438" s="185"/>
      <c r="BV438" s="185"/>
      <c r="BW438" s="185"/>
      <c r="BX438" s="185"/>
      <c r="CA438" s="185" t="s">
        <v>160</v>
      </c>
      <c r="CB438" s="185"/>
      <c r="CC438" s="185"/>
      <c r="CD438" s="185"/>
      <c r="CE438" s="185"/>
      <c r="CF438" s="185"/>
      <c r="CG438" s="185"/>
      <c r="CH438" s="185"/>
      <c r="CI438" s="185"/>
      <c r="CJ438" s="185"/>
      <c r="CK438" s="185"/>
      <c r="CL438" s="185"/>
      <c r="CM438" s="185"/>
      <c r="CN438" s="185"/>
      <c r="CO438" s="185"/>
      <c r="CP438" s="185"/>
      <c r="CQ438" s="185"/>
      <c r="CR438" s="185"/>
      <c r="CS438" s="185"/>
      <c r="CT438" s="185"/>
      <c r="CU438" s="185"/>
      <c r="CV438" s="185"/>
      <c r="CW438" s="185"/>
      <c r="CX438" s="185"/>
      <c r="CY438" s="185"/>
      <c r="CZ438" s="185"/>
      <c r="DA438" s="185"/>
      <c r="DB438" s="185"/>
      <c r="DC438" s="185"/>
      <c r="DD438" s="185"/>
    </row>
    <row r="439" spans="1:108" s="2" customFormat="1" ht="12">
      <c r="A439" s="38"/>
      <c r="B439" s="38"/>
      <c r="BE439" s="186" t="s">
        <v>13</v>
      </c>
      <c r="BF439" s="186"/>
      <c r="BG439" s="186"/>
      <c r="BH439" s="186"/>
      <c r="BI439" s="186"/>
      <c r="BJ439" s="186"/>
      <c r="BK439" s="186"/>
      <c r="BL439" s="186"/>
      <c r="BM439" s="186"/>
      <c r="BN439" s="186"/>
      <c r="BO439" s="186"/>
      <c r="BP439" s="186"/>
      <c r="BQ439" s="186"/>
      <c r="BR439" s="186"/>
      <c r="BS439" s="186"/>
      <c r="BT439" s="186"/>
      <c r="BU439" s="186"/>
      <c r="BV439" s="186"/>
      <c r="BW439" s="186"/>
      <c r="BX439" s="186"/>
      <c r="CA439" s="186" t="s">
        <v>14</v>
      </c>
      <c r="CB439" s="186"/>
      <c r="CC439" s="186"/>
      <c r="CD439" s="186"/>
      <c r="CE439" s="186"/>
      <c r="CF439" s="186"/>
      <c r="CG439" s="186"/>
      <c r="CH439" s="186"/>
      <c r="CI439" s="186"/>
      <c r="CJ439" s="186"/>
      <c r="CK439" s="186"/>
      <c r="CL439" s="186"/>
      <c r="CM439" s="186"/>
      <c r="CN439" s="186"/>
      <c r="CO439" s="186"/>
      <c r="CP439" s="186"/>
      <c r="CQ439" s="186"/>
      <c r="CR439" s="186"/>
      <c r="CS439" s="186"/>
      <c r="CT439" s="186"/>
      <c r="CU439" s="186"/>
      <c r="CV439" s="186"/>
      <c r="CW439" s="186"/>
      <c r="CX439" s="186"/>
      <c r="CY439" s="186"/>
      <c r="CZ439" s="186"/>
      <c r="DA439" s="186"/>
      <c r="DB439" s="186"/>
      <c r="DC439" s="186"/>
      <c r="DD439" s="186"/>
    </row>
    <row r="440" spans="1:108" s="1" customFormat="1" ht="14.25" customHeight="1">
      <c r="A440" s="6"/>
      <c r="B440" s="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</row>
    <row r="441" spans="1:108" s="1" customFormat="1" ht="14.25" customHeight="1">
      <c r="A441" s="6"/>
      <c r="B441" s="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</row>
    <row r="442" spans="1:108" s="1" customFormat="1" ht="14.25" customHeight="1">
      <c r="A442" s="6" t="s">
        <v>117</v>
      </c>
      <c r="B442" s="6"/>
      <c r="BE442" s="185"/>
      <c r="BF442" s="185"/>
      <c r="BG442" s="185"/>
      <c r="BH442" s="185"/>
      <c r="BI442" s="185"/>
      <c r="BJ442" s="185"/>
      <c r="BK442" s="185"/>
      <c r="BL442" s="185"/>
      <c r="BM442" s="185"/>
      <c r="BN442" s="185"/>
      <c r="BO442" s="185"/>
      <c r="BP442" s="185"/>
      <c r="BQ442" s="185"/>
      <c r="BR442" s="185"/>
      <c r="BS442" s="185"/>
      <c r="BT442" s="185"/>
      <c r="BU442" s="185"/>
      <c r="BV442" s="185"/>
      <c r="BW442" s="185"/>
      <c r="BX442" s="185"/>
      <c r="CA442" s="185" t="s">
        <v>161</v>
      </c>
      <c r="CB442" s="185"/>
      <c r="CC442" s="185"/>
      <c r="CD442" s="185"/>
      <c r="CE442" s="185"/>
      <c r="CF442" s="185"/>
      <c r="CG442" s="185"/>
      <c r="CH442" s="185"/>
      <c r="CI442" s="185"/>
      <c r="CJ442" s="185"/>
      <c r="CK442" s="185"/>
      <c r="CL442" s="185"/>
      <c r="CM442" s="185"/>
      <c r="CN442" s="185"/>
      <c r="CO442" s="185"/>
      <c r="CP442" s="185"/>
      <c r="CQ442" s="185"/>
      <c r="CR442" s="185"/>
      <c r="CS442" s="185"/>
      <c r="CT442" s="185"/>
      <c r="CU442" s="185"/>
      <c r="CV442" s="185"/>
      <c r="CW442" s="185"/>
      <c r="CX442" s="185"/>
      <c r="CY442" s="185"/>
      <c r="CZ442" s="185"/>
      <c r="DA442" s="185"/>
      <c r="DB442" s="185"/>
      <c r="DC442" s="185"/>
      <c r="DD442" s="185"/>
    </row>
    <row r="443" spans="1:108" s="2" customFormat="1" ht="15.75" customHeight="1">
      <c r="A443" s="38"/>
      <c r="B443" s="38"/>
      <c r="BE443" s="186" t="s">
        <v>13</v>
      </c>
      <c r="BF443" s="186"/>
      <c r="BG443" s="186"/>
      <c r="BH443" s="186"/>
      <c r="BI443" s="186"/>
      <c r="BJ443" s="186"/>
      <c r="BK443" s="186"/>
      <c r="BL443" s="186"/>
      <c r="BM443" s="186"/>
      <c r="BN443" s="186"/>
      <c r="BO443" s="186"/>
      <c r="BP443" s="186"/>
      <c r="BQ443" s="186"/>
      <c r="BR443" s="186"/>
      <c r="BS443" s="186"/>
      <c r="BT443" s="186"/>
      <c r="BU443" s="186"/>
      <c r="BV443" s="186"/>
      <c r="BW443" s="186"/>
      <c r="BX443" s="186"/>
      <c r="CA443" s="186" t="s">
        <v>14</v>
      </c>
      <c r="CB443" s="186"/>
      <c r="CC443" s="186"/>
      <c r="CD443" s="186"/>
      <c r="CE443" s="186"/>
      <c r="CF443" s="186"/>
      <c r="CG443" s="186"/>
      <c r="CH443" s="186"/>
      <c r="CI443" s="186"/>
      <c r="CJ443" s="186"/>
      <c r="CK443" s="186"/>
      <c r="CL443" s="186"/>
      <c r="CM443" s="186"/>
      <c r="CN443" s="186"/>
      <c r="CO443" s="186"/>
      <c r="CP443" s="186"/>
      <c r="CQ443" s="186"/>
      <c r="CR443" s="186"/>
      <c r="CS443" s="186"/>
      <c r="CT443" s="186"/>
      <c r="CU443" s="186"/>
      <c r="CV443" s="186"/>
      <c r="CW443" s="186"/>
      <c r="CX443" s="186"/>
      <c r="CY443" s="186"/>
      <c r="CZ443" s="186"/>
      <c r="DA443" s="186"/>
      <c r="DB443" s="186"/>
      <c r="DC443" s="186"/>
      <c r="DD443" s="186"/>
    </row>
    <row r="444" spans="1:108" s="44" customFormat="1" ht="14.25" customHeight="1">
      <c r="A444" s="43" t="s">
        <v>84</v>
      </c>
      <c r="B444" s="43"/>
      <c r="BE444" s="187"/>
      <c r="BF444" s="187"/>
      <c r="BG444" s="187"/>
      <c r="BH444" s="187"/>
      <c r="BI444" s="187"/>
      <c r="BJ444" s="187"/>
      <c r="BK444" s="187"/>
      <c r="BL444" s="187"/>
      <c r="BM444" s="187"/>
      <c r="BN444" s="187"/>
      <c r="BO444" s="187"/>
      <c r="BP444" s="187"/>
      <c r="BQ444" s="187"/>
      <c r="BR444" s="187"/>
      <c r="BS444" s="187"/>
      <c r="BT444" s="187"/>
      <c r="BU444" s="187"/>
      <c r="BV444" s="187"/>
      <c r="BW444" s="187"/>
      <c r="BX444" s="187"/>
      <c r="CA444" s="185" t="s">
        <v>161</v>
      </c>
      <c r="CB444" s="185"/>
      <c r="CC444" s="185"/>
      <c r="CD444" s="185"/>
      <c r="CE444" s="185"/>
      <c r="CF444" s="185"/>
      <c r="CG444" s="185"/>
      <c r="CH444" s="185"/>
      <c r="CI444" s="185"/>
      <c r="CJ444" s="185"/>
      <c r="CK444" s="185"/>
      <c r="CL444" s="185"/>
      <c r="CM444" s="185"/>
      <c r="CN444" s="185"/>
      <c r="CO444" s="185"/>
      <c r="CP444" s="185"/>
      <c r="CQ444" s="185"/>
      <c r="CR444" s="185"/>
      <c r="CS444" s="185"/>
      <c r="CT444" s="185"/>
      <c r="CU444" s="185"/>
      <c r="CV444" s="185"/>
      <c r="CW444" s="185"/>
      <c r="CX444" s="185"/>
      <c r="CY444" s="185"/>
      <c r="CZ444" s="185"/>
      <c r="DA444" s="185"/>
      <c r="DB444" s="185"/>
      <c r="DC444" s="185"/>
      <c r="DD444" s="185"/>
    </row>
    <row r="445" spans="1:108" s="2" customFormat="1" ht="13.5" customHeight="1">
      <c r="A445" s="38"/>
      <c r="B445" s="38"/>
      <c r="BE445" s="186" t="s">
        <v>13</v>
      </c>
      <c r="BF445" s="186"/>
      <c r="BG445" s="186"/>
      <c r="BH445" s="186"/>
      <c r="BI445" s="186"/>
      <c r="BJ445" s="186"/>
      <c r="BK445" s="186"/>
      <c r="BL445" s="186"/>
      <c r="BM445" s="186"/>
      <c r="BN445" s="186"/>
      <c r="BO445" s="186"/>
      <c r="BP445" s="186"/>
      <c r="BQ445" s="186"/>
      <c r="BR445" s="186"/>
      <c r="BS445" s="186"/>
      <c r="BT445" s="186"/>
      <c r="BU445" s="186"/>
      <c r="BV445" s="186"/>
      <c r="BW445" s="186"/>
      <c r="BX445" s="186"/>
      <c r="CA445" s="186" t="s">
        <v>14</v>
      </c>
      <c r="CB445" s="186"/>
      <c r="CC445" s="186"/>
      <c r="CD445" s="186"/>
      <c r="CE445" s="186"/>
      <c r="CF445" s="186"/>
      <c r="CG445" s="186"/>
      <c r="CH445" s="186"/>
      <c r="CI445" s="186"/>
      <c r="CJ445" s="186"/>
      <c r="CK445" s="186"/>
      <c r="CL445" s="186"/>
      <c r="CM445" s="186"/>
      <c r="CN445" s="186"/>
      <c r="CO445" s="186"/>
      <c r="CP445" s="186"/>
      <c r="CQ445" s="186"/>
      <c r="CR445" s="186"/>
      <c r="CS445" s="186"/>
      <c r="CT445" s="186"/>
      <c r="CU445" s="186"/>
      <c r="CV445" s="186"/>
      <c r="CW445" s="186"/>
      <c r="CX445" s="186"/>
      <c r="CY445" s="186"/>
      <c r="CZ445" s="186"/>
      <c r="DA445" s="186"/>
      <c r="DB445" s="186"/>
      <c r="DC445" s="186"/>
      <c r="DD445" s="186"/>
    </row>
    <row r="446" spans="1:35" s="44" customFormat="1" ht="12" customHeight="1">
      <c r="A446" s="43" t="s">
        <v>85</v>
      </c>
      <c r="B446" s="43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</row>
    <row r="447" s="44" customFormat="1" ht="15" customHeight="1"/>
    <row r="448" spans="2:36" s="44" customFormat="1" ht="12" customHeight="1">
      <c r="B448" s="45" t="s">
        <v>2</v>
      </c>
      <c r="C448" s="181"/>
      <c r="D448" s="181"/>
      <c r="E448" s="181"/>
      <c r="F448" s="181"/>
      <c r="G448" s="44" t="s">
        <v>2</v>
      </c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2">
        <v>20</v>
      </c>
      <c r="AC448" s="182"/>
      <c r="AD448" s="182"/>
      <c r="AE448" s="182"/>
      <c r="AF448" s="183"/>
      <c r="AG448" s="183"/>
      <c r="AH448" s="183"/>
      <c r="AI448" s="183"/>
      <c r="AJ448" s="44" t="s">
        <v>3</v>
      </c>
    </row>
    <row r="449" s="44" customFormat="1" ht="3" customHeight="1"/>
  </sheetData>
  <sheetProtection/>
  <mergeCells count="2164">
    <mergeCell ref="CP409:DD409"/>
    <mergeCell ref="A410:AS410"/>
    <mergeCell ref="AT410:BI410"/>
    <mergeCell ref="BJ410:BZ410"/>
    <mergeCell ref="CA410:CO410"/>
    <mergeCell ref="CP410:DD410"/>
    <mergeCell ref="A409:AS409"/>
    <mergeCell ref="AT409:BI409"/>
    <mergeCell ref="BJ409:BZ409"/>
    <mergeCell ref="CA409:CO409"/>
    <mergeCell ref="CP407:DD407"/>
    <mergeCell ref="A408:AS408"/>
    <mergeCell ref="AT408:BI408"/>
    <mergeCell ref="BJ408:BZ408"/>
    <mergeCell ref="CA408:CO408"/>
    <mergeCell ref="CP408:DD408"/>
    <mergeCell ref="A407:AS407"/>
    <mergeCell ref="AT407:BI407"/>
    <mergeCell ref="BJ407:BZ407"/>
    <mergeCell ref="CA407:CO407"/>
    <mergeCell ref="CP405:DD405"/>
    <mergeCell ref="A406:AS406"/>
    <mergeCell ref="AT406:BI406"/>
    <mergeCell ref="BJ406:BZ406"/>
    <mergeCell ref="CA406:CO406"/>
    <mergeCell ref="CP406:DD406"/>
    <mergeCell ref="A405:AS405"/>
    <mergeCell ref="AT405:BI405"/>
    <mergeCell ref="BJ405:BZ405"/>
    <mergeCell ref="CA405:CO405"/>
    <mergeCell ref="CA404:CO404"/>
    <mergeCell ref="CP404:DD404"/>
    <mergeCell ref="A403:AS403"/>
    <mergeCell ref="AT403:BI403"/>
    <mergeCell ref="BJ403:BZ403"/>
    <mergeCell ref="CA403:CO403"/>
    <mergeCell ref="CP392:DD392"/>
    <mergeCell ref="A393:AS393"/>
    <mergeCell ref="AT393:BI393"/>
    <mergeCell ref="BJ393:BZ393"/>
    <mergeCell ref="CA393:CO393"/>
    <mergeCell ref="CP393:DD393"/>
    <mergeCell ref="A392:AS392"/>
    <mergeCell ref="AT392:BI392"/>
    <mergeCell ref="BJ392:BZ392"/>
    <mergeCell ref="CA392:CO392"/>
    <mergeCell ref="CP390:DD390"/>
    <mergeCell ref="A391:AS391"/>
    <mergeCell ref="AT391:BI391"/>
    <mergeCell ref="BJ391:BZ391"/>
    <mergeCell ref="CA391:CO391"/>
    <mergeCell ref="CP391:DD391"/>
    <mergeCell ref="A390:AS390"/>
    <mergeCell ref="AT390:BI390"/>
    <mergeCell ref="BJ390:BZ390"/>
    <mergeCell ref="CA390:CO390"/>
    <mergeCell ref="CP388:DD388"/>
    <mergeCell ref="A389:AS389"/>
    <mergeCell ref="AT389:BI389"/>
    <mergeCell ref="BJ389:BZ389"/>
    <mergeCell ref="CA389:CO389"/>
    <mergeCell ref="CP389:DD389"/>
    <mergeCell ref="A388:AS388"/>
    <mergeCell ref="AT388:BI388"/>
    <mergeCell ref="BJ388:BZ388"/>
    <mergeCell ref="CA388:CO388"/>
    <mergeCell ref="CP386:DD386"/>
    <mergeCell ref="A387:AS387"/>
    <mergeCell ref="AT387:BI387"/>
    <mergeCell ref="BJ387:BZ387"/>
    <mergeCell ref="CA387:CO387"/>
    <mergeCell ref="CP387:DD387"/>
    <mergeCell ref="A386:AS386"/>
    <mergeCell ref="AT386:BI386"/>
    <mergeCell ref="BJ386:BZ386"/>
    <mergeCell ref="CA386:CO386"/>
    <mergeCell ref="CP321:DD321"/>
    <mergeCell ref="A322:AS322"/>
    <mergeCell ref="AT322:BI322"/>
    <mergeCell ref="BJ322:BZ322"/>
    <mergeCell ref="CA322:CO322"/>
    <mergeCell ref="CP322:DD322"/>
    <mergeCell ref="A321:AS321"/>
    <mergeCell ref="AT321:BI321"/>
    <mergeCell ref="BJ321:BZ321"/>
    <mergeCell ref="CA321:CO321"/>
    <mergeCell ref="CP319:DD319"/>
    <mergeCell ref="A320:AS320"/>
    <mergeCell ref="AT320:BI320"/>
    <mergeCell ref="BJ320:BZ320"/>
    <mergeCell ref="CA320:CO320"/>
    <mergeCell ref="CP320:DD320"/>
    <mergeCell ref="A319:AS319"/>
    <mergeCell ref="AT319:BI319"/>
    <mergeCell ref="BJ319:BZ319"/>
    <mergeCell ref="CA319:CO319"/>
    <mergeCell ref="CP317:DD317"/>
    <mergeCell ref="A318:AS318"/>
    <mergeCell ref="AT318:BI318"/>
    <mergeCell ref="BJ318:BZ318"/>
    <mergeCell ref="CA318:CO318"/>
    <mergeCell ref="CP318:DD318"/>
    <mergeCell ref="A317:AS317"/>
    <mergeCell ref="AT317:BI317"/>
    <mergeCell ref="BJ317:BZ317"/>
    <mergeCell ref="CA317:CO317"/>
    <mergeCell ref="CP315:DD315"/>
    <mergeCell ref="A316:AS316"/>
    <mergeCell ref="AT316:BI316"/>
    <mergeCell ref="BJ316:BZ316"/>
    <mergeCell ref="CA316:CO316"/>
    <mergeCell ref="CP316:DD316"/>
    <mergeCell ref="A315:AS315"/>
    <mergeCell ref="AT315:BI315"/>
    <mergeCell ref="BJ315:BZ315"/>
    <mergeCell ref="CA315:CO315"/>
    <mergeCell ref="CP303:DD303"/>
    <mergeCell ref="A304:AS304"/>
    <mergeCell ref="AT304:BI304"/>
    <mergeCell ref="BJ304:BZ304"/>
    <mergeCell ref="CA304:CO304"/>
    <mergeCell ref="CP304:DD304"/>
    <mergeCell ref="A303:AS303"/>
    <mergeCell ref="AT303:BI303"/>
    <mergeCell ref="BJ303:BZ303"/>
    <mergeCell ref="CA303:CO303"/>
    <mergeCell ref="CP301:DD301"/>
    <mergeCell ref="A302:AS302"/>
    <mergeCell ref="AT302:BI302"/>
    <mergeCell ref="BJ302:BZ302"/>
    <mergeCell ref="CA302:CO302"/>
    <mergeCell ref="CP302:DD302"/>
    <mergeCell ref="A301:AS301"/>
    <mergeCell ref="AT301:BI301"/>
    <mergeCell ref="BJ301:BZ301"/>
    <mergeCell ref="CA301:CO301"/>
    <mergeCell ref="CP299:DD299"/>
    <mergeCell ref="A300:AS300"/>
    <mergeCell ref="AT300:BI300"/>
    <mergeCell ref="BJ300:BZ300"/>
    <mergeCell ref="CA300:CO300"/>
    <mergeCell ref="CP300:DD300"/>
    <mergeCell ref="A299:AS299"/>
    <mergeCell ref="AT299:BI299"/>
    <mergeCell ref="BJ299:BZ299"/>
    <mergeCell ref="CA299:CO299"/>
    <mergeCell ref="CA298:CO298"/>
    <mergeCell ref="CP298:DD298"/>
    <mergeCell ref="A297:AS297"/>
    <mergeCell ref="AT297:BI297"/>
    <mergeCell ref="BJ297:BZ297"/>
    <mergeCell ref="CA297:CO297"/>
    <mergeCell ref="CP231:DD231"/>
    <mergeCell ref="A231:AS231"/>
    <mergeCell ref="AT231:BI231"/>
    <mergeCell ref="BJ231:BZ231"/>
    <mergeCell ref="CA231:CO231"/>
    <mergeCell ref="A232:AS232"/>
    <mergeCell ref="AT232:BI232"/>
    <mergeCell ref="BJ232:BZ232"/>
    <mergeCell ref="CA232:CO232"/>
    <mergeCell ref="CP232:DD232"/>
    <mergeCell ref="CP229:DD229"/>
    <mergeCell ref="A230:AS230"/>
    <mergeCell ref="AT230:BI230"/>
    <mergeCell ref="BJ230:BZ230"/>
    <mergeCell ref="CA230:CO230"/>
    <mergeCell ref="CP230:DD230"/>
    <mergeCell ref="A229:AS229"/>
    <mergeCell ref="AT229:BI229"/>
    <mergeCell ref="BJ229:BZ229"/>
    <mergeCell ref="CA229:CO229"/>
    <mergeCell ref="CA228:CO228"/>
    <mergeCell ref="CP228:DD228"/>
    <mergeCell ref="A227:AS227"/>
    <mergeCell ref="AT227:BI227"/>
    <mergeCell ref="BJ227:BZ227"/>
    <mergeCell ref="CA227:CO227"/>
    <mergeCell ref="CP227:DD227"/>
    <mergeCell ref="A228:AS228"/>
    <mergeCell ref="AT228:BI228"/>
    <mergeCell ref="BJ228:BZ228"/>
    <mergeCell ref="CP215:DD215"/>
    <mergeCell ref="A216:AS216"/>
    <mergeCell ref="AT216:BI216"/>
    <mergeCell ref="BJ216:BZ216"/>
    <mergeCell ref="CA216:CO216"/>
    <mergeCell ref="CP216:DD216"/>
    <mergeCell ref="A215:AS215"/>
    <mergeCell ref="AT215:BI215"/>
    <mergeCell ref="BJ215:BZ215"/>
    <mergeCell ref="CA215:CO215"/>
    <mergeCell ref="CP213:DD213"/>
    <mergeCell ref="A214:AS214"/>
    <mergeCell ref="AT214:BI214"/>
    <mergeCell ref="BJ214:BZ214"/>
    <mergeCell ref="CA214:CO214"/>
    <mergeCell ref="CP214:DD214"/>
    <mergeCell ref="A213:AS213"/>
    <mergeCell ref="AT213:BI213"/>
    <mergeCell ref="BJ213:BZ213"/>
    <mergeCell ref="CA213:CO213"/>
    <mergeCell ref="CP211:DD211"/>
    <mergeCell ref="A212:AS212"/>
    <mergeCell ref="AT212:BI212"/>
    <mergeCell ref="BJ212:BZ212"/>
    <mergeCell ref="CA212:CO212"/>
    <mergeCell ref="CP212:DD212"/>
    <mergeCell ref="A211:AS211"/>
    <mergeCell ref="AT211:BI211"/>
    <mergeCell ref="BJ211:BZ211"/>
    <mergeCell ref="CA211:CO211"/>
    <mergeCell ref="CP209:DD209"/>
    <mergeCell ref="A210:AS210"/>
    <mergeCell ref="AT210:BI210"/>
    <mergeCell ref="BJ210:BZ210"/>
    <mergeCell ref="CA210:CO210"/>
    <mergeCell ref="CP210:DD210"/>
    <mergeCell ref="A209:AS209"/>
    <mergeCell ref="AT209:BI209"/>
    <mergeCell ref="BJ209:BZ209"/>
    <mergeCell ref="CA209:CO209"/>
    <mergeCell ref="CP197:DD197"/>
    <mergeCell ref="A198:AS198"/>
    <mergeCell ref="AT198:BI198"/>
    <mergeCell ref="BJ198:BZ198"/>
    <mergeCell ref="CA198:CO198"/>
    <mergeCell ref="CP198:DD198"/>
    <mergeCell ref="A197:AS197"/>
    <mergeCell ref="AT197:BI197"/>
    <mergeCell ref="BJ197:BZ197"/>
    <mergeCell ref="CA197:CO197"/>
    <mergeCell ref="CP195:DD195"/>
    <mergeCell ref="A196:AS196"/>
    <mergeCell ref="AT196:BI196"/>
    <mergeCell ref="BJ196:BZ196"/>
    <mergeCell ref="CA196:CO196"/>
    <mergeCell ref="CP196:DD196"/>
    <mergeCell ref="A195:AS195"/>
    <mergeCell ref="AT195:BI195"/>
    <mergeCell ref="BJ195:BZ195"/>
    <mergeCell ref="CA195:CO195"/>
    <mergeCell ref="CP193:DD193"/>
    <mergeCell ref="A194:AS194"/>
    <mergeCell ref="AT194:BI194"/>
    <mergeCell ref="BJ194:BZ194"/>
    <mergeCell ref="CA194:CO194"/>
    <mergeCell ref="CP194:DD194"/>
    <mergeCell ref="A193:AS193"/>
    <mergeCell ref="AT193:BI193"/>
    <mergeCell ref="BJ193:BZ193"/>
    <mergeCell ref="CA193:CO193"/>
    <mergeCell ref="BJ191:BZ191"/>
    <mergeCell ref="CA191:CO191"/>
    <mergeCell ref="CP191:DD191"/>
    <mergeCell ref="A192:AS192"/>
    <mergeCell ref="AT192:BI192"/>
    <mergeCell ref="BJ192:BZ192"/>
    <mergeCell ref="A2:DD2"/>
    <mergeCell ref="A5:AS6"/>
    <mergeCell ref="AT5:BI6"/>
    <mergeCell ref="BJ5:BZ6"/>
    <mergeCell ref="CA5:DD5"/>
    <mergeCell ref="CA6:CO6"/>
    <mergeCell ref="CP6:DD6"/>
    <mergeCell ref="CP7:DD7"/>
    <mergeCell ref="A8:AS8"/>
    <mergeCell ref="AT8:BI8"/>
    <mergeCell ref="BJ8:BZ8"/>
    <mergeCell ref="CA8:CO8"/>
    <mergeCell ref="CP8:DD8"/>
    <mergeCell ref="A7:AS7"/>
    <mergeCell ref="AT7:BI7"/>
    <mergeCell ref="BJ7:BZ7"/>
    <mergeCell ref="CA7:CO7"/>
    <mergeCell ref="CP9:DD9"/>
    <mergeCell ref="A10:AS10"/>
    <mergeCell ref="AT10:BI10"/>
    <mergeCell ref="BJ10:BZ10"/>
    <mergeCell ref="CA10:CO10"/>
    <mergeCell ref="CP10:DD10"/>
    <mergeCell ref="A9:AS9"/>
    <mergeCell ref="AT9:BI9"/>
    <mergeCell ref="BJ9:BZ9"/>
    <mergeCell ref="CA9:CO9"/>
    <mergeCell ref="CP11:DD11"/>
    <mergeCell ref="A12:AS12"/>
    <mergeCell ref="AT12:BI12"/>
    <mergeCell ref="BJ12:BZ12"/>
    <mergeCell ref="CA12:CO12"/>
    <mergeCell ref="CP12:DD12"/>
    <mergeCell ref="A11:AS11"/>
    <mergeCell ref="AT11:BI11"/>
    <mergeCell ref="BJ11:BZ11"/>
    <mergeCell ref="CA11:CO11"/>
    <mergeCell ref="CP13:DD13"/>
    <mergeCell ref="A14:AS14"/>
    <mergeCell ref="AT14:BI14"/>
    <mergeCell ref="BJ14:BZ14"/>
    <mergeCell ref="CA14:CO14"/>
    <mergeCell ref="CP14:DD14"/>
    <mergeCell ref="A13:AS13"/>
    <mergeCell ref="AT13:BI13"/>
    <mergeCell ref="BJ13:BZ13"/>
    <mergeCell ref="CA13:CO13"/>
    <mergeCell ref="AT16:BI16"/>
    <mergeCell ref="BJ16:BZ16"/>
    <mergeCell ref="CA16:CO16"/>
    <mergeCell ref="CP15:DD15"/>
    <mergeCell ref="A15:AS15"/>
    <mergeCell ref="AT15:BI15"/>
    <mergeCell ref="BJ15:BZ15"/>
    <mergeCell ref="CA15:CO15"/>
    <mergeCell ref="AT18:BI18"/>
    <mergeCell ref="BJ18:BZ18"/>
    <mergeCell ref="CA18:CO18"/>
    <mergeCell ref="CP16:DD16"/>
    <mergeCell ref="A17:AS17"/>
    <mergeCell ref="AT17:BI17"/>
    <mergeCell ref="BJ17:BZ17"/>
    <mergeCell ref="CA17:CO17"/>
    <mergeCell ref="CP17:DD17"/>
    <mergeCell ref="A16:AS16"/>
    <mergeCell ref="CP24:DD24"/>
    <mergeCell ref="CA21:CO21"/>
    <mergeCell ref="CP23:DD23"/>
    <mergeCell ref="CP18:DD18"/>
    <mergeCell ref="A19:AS19"/>
    <mergeCell ref="AT19:BI19"/>
    <mergeCell ref="BJ19:BZ19"/>
    <mergeCell ref="CA19:CO19"/>
    <mergeCell ref="CP19:DD19"/>
    <mergeCell ref="A18:AS18"/>
    <mergeCell ref="CP25:DD25"/>
    <mergeCell ref="A24:AS24"/>
    <mergeCell ref="AT24:BI24"/>
    <mergeCell ref="BJ24:BZ24"/>
    <mergeCell ref="CA24:CO24"/>
    <mergeCell ref="CP20:DD20"/>
    <mergeCell ref="A20:AS20"/>
    <mergeCell ref="AT20:BI20"/>
    <mergeCell ref="BJ20:BZ20"/>
    <mergeCell ref="CA20:CO20"/>
    <mergeCell ref="A26:AS26"/>
    <mergeCell ref="AT26:BI26"/>
    <mergeCell ref="BJ26:BZ26"/>
    <mergeCell ref="CA26:CO26"/>
    <mergeCell ref="A25:AS25"/>
    <mergeCell ref="AT25:BI25"/>
    <mergeCell ref="BJ25:BZ25"/>
    <mergeCell ref="CA25:CO25"/>
    <mergeCell ref="A28:AS28"/>
    <mergeCell ref="AT28:BI28"/>
    <mergeCell ref="BJ28:BZ28"/>
    <mergeCell ref="CA28:CO28"/>
    <mergeCell ref="CP26:DD26"/>
    <mergeCell ref="A27:AS27"/>
    <mergeCell ref="AT27:BI27"/>
    <mergeCell ref="BJ27:BZ27"/>
    <mergeCell ref="CA27:CO27"/>
    <mergeCell ref="CP27:DD27"/>
    <mergeCell ref="A30:AS30"/>
    <mergeCell ref="AT30:BI30"/>
    <mergeCell ref="BJ30:BZ30"/>
    <mergeCell ref="CA30:CO30"/>
    <mergeCell ref="CP28:DD28"/>
    <mergeCell ref="A29:AS29"/>
    <mergeCell ref="AT29:BI29"/>
    <mergeCell ref="BJ29:BZ29"/>
    <mergeCell ref="CA29:CO29"/>
    <mergeCell ref="CP29:DD29"/>
    <mergeCell ref="A32:AS32"/>
    <mergeCell ref="AT32:BI32"/>
    <mergeCell ref="BJ32:BZ32"/>
    <mergeCell ref="CA32:CO32"/>
    <mergeCell ref="CP30:DD30"/>
    <mergeCell ref="A31:AS31"/>
    <mergeCell ref="AT31:BI31"/>
    <mergeCell ref="BJ31:BZ31"/>
    <mergeCell ref="CA31:CO31"/>
    <mergeCell ref="CP31:DD31"/>
    <mergeCell ref="A34:AS34"/>
    <mergeCell ref="AT34:BI34"/>
    <mergeCell ref="BJ34:BZ34"/>
    <mergeCell ref="CA34:CO34"/>
    <mergeCell ref="CP32:DD32"/>
    <mergeCell ref="A33:AS33"/>
    <mergeCell ref="AT33:BI33"/>
    <mergeCell ref="BJ33:BZ33"/>
    <mergeCell ref="CA33:CO33"/>
    <mergeCell ref="CP33:DD33"/>
    <mergeCell ref="B36:AS36"/>
    <mergeCell ref="AT36:BI36"/>
    <mergeCell ref="BJ36:BZ36"/>
    <mergeCell ref="CA36:CO36"/>
    <mergeCell ref="CP34:DD34"/>
    <mergeCell ref="B35:AS35"/>
    <mergeCell ref="AT35:BI35"/>
    <mergeCell ref="BJ35:BZ35"/>
    <mergeCell ref="CA35:CO35"/>
    <mergeCell ref="CP35:DD35"/>
    <mergeCell ref="A38:AS38"/>
    <mergeCell ref="AT38:BI38"/>
    <mergeCell ref="BJ38:BZ38"/>
    <mergeCell ref="CA38:CO38"/>
    <mergeCell ref="CP36:DD36"/>
    <mergeCell ref="A37:AS37"/>
    <mergeCell ref="AT37:BI37"/>
    <mergeCell ref="BJ37:BZ37"/>
    <mergeCell ref="CA37:CO37"/>
    <mergeCell ref="CP37:DD37"/>
    <mergeCell ref="A40:AS40"/>
    <mergeCell ref="AT40:BI40"/>
    <mergeCell ref="BJ40:BZ40"/>
    <mergeCell ref="CA40:CO40"/>
    <mergeCell ref="CP38:DD38"/>
    <mergeCell ref="A39:AS39"/>
    <mergeCell ref="AT39:BI39"/>
    <mergeCell ref="BJ39:BZ39"/>
    <mergeCell ref="CA39:CO39"/>
    <mergeCell ref="CP39:DD39"/>
    <mergeCell ref="A42:AS42"/>
    <mergeCell ref="AT42:BI42"/>
    <mergeCell ref="BJ42:BZ42"/>
    <mergeCell ref="CA42:CO42"/>
    <mergeCell ref="CP40:DD40"/>
    <mergeCell ref="A41:AS41"/>
    <mergeCell ref="AT41:BI41"/>
    <mergeCell ref="BJ41:BZ41"/>
    <mergeCell ref="CA41:CO41"/>
    <mergeCell ref="CP41:DD41"/>
    <mergeCell ref="CP51:DD51"/>
    <mergeCell ref="A52:AS52"/>
    <mergeCell ref="AT52:BI52"/>
    <mergeCell ref="BJ52:BZ52"/>
    <mergeCell ref="CA52:CO52"/>
    <mergeCell ref="CP52:DD52"/>
    <mergeCell ref="A51:AS51"/>
    <mergeCell ref="AT51:BI51"/>
    <mergeCell ref="BJ51:BZ51"/>
    <mergeCell ref="CA51:CO51"/>
    <mergeCell ref="CP53:DD53"/>
    <mergeCell ref="A54:AS54"/>
    <mergeCell ref="AT54:BI54"/>
    <mergeCell ref="BJ54:BZ54"/>
    <mergeCell ref="CA54:CO54"/>
    <mergeCell ref="CP54:DD54"/>
    <mergeCell ref="A53:AS53"/>
    <mergeCell ref="AT53:BI53"/>
    <mergeCell ref="BJ53:BZ53"/>
    <mergeCell ref="CA53:CO53"/>
    <mergeCell ref="CP55:DD55"/>
    <mergeCell ref="B56:AS56"/>
    <mergeCell ref="AT56:BI56"/>
    <mergeCell ref="BJ56:BZ56"/>
    <mergeCell ref="CA56:CO56"/>
    <mergeCell ref="CP56:DD56"/>
    <mergeCell ref="B55:AS55"/>
    <mergeCell ref="AT55:BI55"/>
    <mergeCell ref="BJ55:BZ55"/>
    <mergeCell ref="CA55:CO55"/>
    <mergeCell ref="CP57:DD57"/>
    <mergeCell ref="A58:AS58"/>
    <mergeCell ref="AT58:BI58"/>
    <mergeCell ref="BJ58:BZ58"/>
    <mergeCell ref="CA58:CO58"/>
    <mergeCell ref="CP58:DD58"/>
    <mergeCell ref="A57:AS57"/>
    <mergeCell ref="AT57:BI57"/>
    <mergeCell ref="BJ57:BZ57"/>
    <mergeCell ref="CA57:CO57"/>
    <mergeCell ref="CP59:DD59"/>
    <mergeCell ref="A60:AS60"/>
    <mergeCell ref="AT60:BI60"/>
    <mergeCell ref="BJ60:BZ60"/>
    <mergeCell ref="CA60:CO60"/>
    <mergeCell ref="CP60:DD60"/>
    <mergeCell ref="A59:AS59"/>
    <mergeCell ref="AT59:BI59"/>
    <mergeCell ref="BJ59:BZ59"/>
    <mergeCell ref="CA59:CO59"/>
    <mergeCell ref="CP61:DD61"/>
    <mergeCell ref="A62:AS62"/>
    <mergeCell ref="AT62:BI62"/>
    <mergeCell ref="BJ62:BZ62"/>
    <mergeCell ref="CA62:CO62"/>
    <mergeCell ref="CP62:DD62"/>
    <mergeCell ref="A61:AS61"/>
    <mergeCell ref="AT61:BI61"/>
    <mergeCell ref="BJ61:BZ61"/>
    <mergeCell ref="CA61:CO61"/>
    <mergeCell ref="A71:AS71"/>
    <mergeCell ref="AT71:BI71"/>
    <mergeCell ref="BJ71:BZ71"/>
    <mergeCell ref="CA71:CO71"/>
    <mergeCell ref="CP71:DD71"/>
    <mergeCell ref="CP72:DD72"/>
    <mergeCell ref="A73:AS73"/>
    <mergeCell ref="AT73:BI73"/>
    <mergeCell ref="BJ73:BZ73"/>
    <mergeCell ref="CA73:CO73"/>
    <mergeCell ref="CP73:DD73"/>
    <mergeCell ref="A72:AS72"/>
    <mergeCell ref="AT72:BI72"/>
    <mergeCell ref="BJ72:BZ72"/>
    <mergeCell ref="CA72:CO72"/>
    <mergeCell ref="CP74:DD74"/>
    <mergeCell ref="B75:AS75"/>
    <mergeCell ref="AT75:BI75"/>
    <mergeCell ref="BJ75:BZ75"/>
    <mergeCell ref="CA75:CO75"/>
    <mergeCell ref="CP75:DD75"/>
    <mergeCell ref="B74:AS74"/>
    <mergeCell ref="AT74:BI74"/>
    <mergeCell ref="BJ74:BZ74"/>
    <mergeCell ref="CA74:CO74"/>
    <mergeCell ref="CP76:DD76"/>
    <mergeCell ref="A77:AS77"/>
    <mergeCell ref="AT77:BI77"/>
    <mergeCell ref="BJ77:BZ77"/>
    <mergeCell ref="CA77:CO77"/>
    <mergeCell ref="CP77:DD77"/>
    <mergeCell ref="A76:AS76"/>
    <mergeCell ref="AT76:BI76"/>
    <mergeCell ref="BJ76:BZ76"/>
    <mergeCell ref="CA76:CO76"/>
    <mergeCell ref="CP78:DD78"/>
    <mergeCell ref="A79:AS79"/>
    <mergeCell ref="AT79:BI79"/>
    <mergeCell ref="BJ79:BZ79"/>
    <mergeCell ref="CA79:CO79"/>
    <mergeCell ref="CP79:DD79"/>
    <mergeCell ref="A78:AS78"/>
    <mergeCell ref="AT78:BI78"/>
    <mergeCell ref="BJ78:BZ78"/>
    <mergeCell ref="CA78:CO78"/>
    <mergeCell ref="CP80:DD80"/>
    <mergeCell ref="A81:AS81"/>
    <mergeCell ref="AT81:BI81"/>
    <mergeCell ref="BJ81:BZ81"/>
    <mergeCell ref="CA81:CO81"/>
    <mergeCell ref="CP81:DD81"/>
    <mergeCell ref="A80:AS80"/>
    <mergeCell ref="AT80:BI80"/>
    <mergeCell ref="BJ80:BZ80"/>
    <mergeCell ref="CA80:CO80"/>
    <mergeCell ref="A90:AS90"/>
    <mergeCell ref="AT90:BI90"/>
    <mergeCell ref="BJ90:BZ90"/>
    <mergeCell ref="CA90:CO90"/>
    <mergeCell ref="CP90:DD90"/>
    <mergeCell ref="CP91:DD91"/>
    <mergeCell ref="A92:AS92"/>
    <mergeCell ref="AT92:BI92"/>
    <mergeCell ref="BJ92:BZ92"/>
    <mergeCell ref="CA92:CO92"/>
    <mergeCell ref="CP92:DD92"/>
    <mergeCell ref="A91:AS91"/>
    <mergeCell ref="AT91:BI91"/>
    <mergeCell ref="BJ91:BZ91"/>
    <mergeCell ref="CA91:CO91"/>
    <mergeCell ref="CP93:DD93"/>
    <mergeCell ref="A94:AS94"/>
    <mergeCell ref="AT94:BI94"/>
    <mergeCell ref="BJ94:BZ94"/>
    <mergeCell ref="CA94:CO94"/>
    <mergeCell ref="CP94:DD94"/>
    <mergeCell ref="B93:AS93"/>
    <mergeCell ref="AT93:BI93"/>
    <mergeCell ref="BJ93:BZ93"/>
    <mergeCell ref="CA93:CO93"/>
    <mergeCell ref="CP95:DD95"/>
    <mergeCell ref="A96:AS96"/>
    <mergeCell ref="AT96:BI96"/>
    <mergeCell ref="BJ96:BZ96"/>
    <mergeCell ref="CA96:CO96"/>
    <mergeCell ref="CP96:DD96"/>
    <mergeCell ref="A95:AS95"/>
    <mergeCell ref="AT95:BI95"/>
    <mergeCell ref="BJ95:BZ95"/>
    <mergeCell ref="CA95:CO95"/>
    <mergeCell ref="CP97:DD97"/>
    <mergeCell ref="A98:AS98"/>
    <mergeCell ref="AT98:BI98"/>
    <mergeCell ref="BJ98:BZ98"/>
    <mergeCell ref="CA98:CO98"/>
    <mergeCell ref="CP98:DD98"/>
    <mergeCell ref="A97:AS97"/>
    <mergeCell ref="AT97:BI97"/>
    <mergeCell ref="BJ97:BZ97"/>
    <mergeCell ref="CA97:CO97"/>
    <mergeCell ref="CP99:DD99"/>
    <mergeCell ref="A99:AS99"/>
    <mergeCell ref="AT99:BI99"/>
    <mergeCell ref="BJ99:BZ99"/>
    <mergeCell ref="CA99:CO99"/>
    <mergeCell ref="CP108:DD108"/>
    <mergeCell ref="CP101:DD101"/>
    <mergeCell ref="A102:AS102"/>
    <mergeCell ref="AT102:BI102"/>
    <mergeCell ref="BJ102:BZ102"/>
    <mergeCell ref="A109:AS109"/>
    <mergeCell ref="AT109:BI109"/>
    <mergeCell ref="BJ109:BZ109"/>
    <mergeCell ref="CA109:CO109"/>
    <mergeCell ref="CP109:DD109"/>
    <mergeCell ref="A108:AS108"/>
    <mergeCell ref="AT108:BI108"/>
    <mergeCell ref="BJ108:BZ108"/>
    <mergeCell ref="CA108:CO108"/>
    <mergeCell ref="CP110:DD110"/>
    <mergeCell ref="B111:AS111"/>
    <mergeCell ref="AT111:BI111"/>
    <mergeCell ref="BJ111:BZ111"/>
    <mergeCell ref="CA111:CO111"/>
    <mergeCell ref="CP111:DD111"/>
    <mergeCell ref="A110:AS110"/>
    <mergeCell ref="AT110:BI110"/>
    <mergeCell ref="BJ110:BZ110"/>
    <mergeCell ref="CA110:CO110"/>
    <mergeCell ref="CP112:DD112"/>
    <mergeCell ref="A113:AS113"/>
    <mergeCell ref="AT113:BI113"/>
    <mergeCell ref="BJ113:BZ113"/>
    <mergeCell ref="CA113:CO113"/>
    <mergeCell ref="CP113:DD113"/>
    <mergeCell ref="A112:AS112"/>
    <mergeCell ref="AT112:BI112"/>
    <mergeCell ref="BJ112:BZ112"/>
    <mergeCell ref="CA112:CO112"/>
    <mergeCell ref="CP114:DD114"/>
    <mergeCell ref="A115:AS115"/>
    <mergeCell ref="AT115:BI115"/>
    <mergeCell ref="BJ115:BZ115"/>
    <mergeCell ref="CA115:CO115"/>
    <mergeCell ref="CP115:DD115"/>
    <mergeCell ref="A114:AS114"/>
    <mergeCell ref="AT114:BI114"/>
    <mergeCell ref="BJ114:BZ114"/>
    <mergeCell ref="CA114:CO114"/>
    <mergeCell ref="CP116:DD116"/>
    <mergeCell ref="A117:AS117"/>
    <mergeCell ref="AT117:BI117"/>
    <mergeCell ref="BJ117:BZ117"/>
    <mergeCell ref="CA117:CO117"/>
    <mergeCell ref="CP117:DD117"/>
    <mergeCell ref="A116:AS116"/>
    <mergeCell ref="AT116:BI116"/>
    <mergeCell ref="BJ116:BZ116"/>
    <mergeCell ref="CA116:CO116"/>
    <mergeCell ref="A126:AS126"/>
    <mergeCell ref="AT126:BI126"/>
    <mergeCell ref="BJ126:BZ126"/>
    <mergeCell ref="CA126:CO126"/>
    <mergeCell ref="CP126:DD126"/>
    <mergeCell ref="CP127:DD127"/>
    <mergeCell ref="A128:AS128"/>
    <mergeCell ref="AT128:BI128"/>
    <mergeCell ref="BJ128:BZ128"/>
    <mergeCell ref="CA128:CO128"/>
    <mergeCell ref="CP128:DD128"/>
    <mergeCell ref="A127:AS127"/>
    <mergeCell ref="AT127:BI127"/>
    <mergeCell ref="BJ127:BZ127"/>
    <mergeCell ref="CA127:CO127"/>
    <mergeCell ref="CP129:DD129"/>
    <mergeCell ref="A130:AS130"/>
    <mergeCell ref="AT130:BI130"/>
    <mergeCell ref="BJ130:BZ130"/>
    <mergeCell ref="CA130:CO130"/>
    <mergeCell ref="CP130:DD130"/>
    <mergeCell ref="B129:AS129"/>
    <mergeCell ref="AT129:BI129"/>
    <mergeCell ref="BJ129:BZ129"/>
    <mergeCell ref="CA129:CO129"/>
    <mergeCell ref="CP131:DD131"/>
    <mergeCell ref="A132:AS132"/>
    <mergeCell ref="AT132:BI132"/>
    <mergeCell ref="BJ132:BZ132"/>
    <mergeCell ref="CA132:CO132"/>
    <mergeCell ref="CP132:DD132"/>
    <mergeCell ref="A131:AS131"/>
    <mergeCell ref="AT131:BI131"/>
    <mergeCell ref="BJ131:BZ131"/>
    <mergeCell ref="CA131:CO131"/>
    <mergeCell ref="CP133:DD133"/>
    <mergeCell ref="A134:AS134"/>
    <mergeCell ref="AT134:BI134"/>
    <mergeCell ref="BJ134:BZ134"/>
    <mergeCell ref="CA134:CO134"/>
    <mergeCell ref="CP134:DD134"/>
    <mergeCell ref="A133:AS133"/>
    <mergeCell ref="AT133:BI133"/>
    <mergeCell ref="BJ133:BZ133"/>
    <mergeCell ref="CA133:CO133"/>
    <mergeCell ref="CP135:DD135"/>
    <mergeCell ref="A135:AS135"/>
    <mergeCell ref="AT135:BI135"/>
    <mergeCell ref="BJ135:BZ135"/>
    <mergeCell ref="CA135:CO135"/>
    <mergeCell ref="CP144:DD144"/>
    <mergeCell ref="CP137:DD137"/>
    <mergeCell ref="A138:AS138"/>
    <mergeCell ref="AT138:BI138"/>
    <mergeCell ref="BJ138:BZ138"/>
    <mergeCell ref="A145:AS145"/>
    <mergeCell ref="AT145:BI145"/>
    <mergeCell ref="BJ145:BZ145"/>
    <mergeCell ref="CA145:CO145"/>
    <mergeCell ref="CP145:DD145"/>
    <mergeCell ref="A144:AS144"/>
    <mergeCell ref="AT144:BI144"/>
    <mergeCell ref="BJ144:BZ144"/>
    <mergeCell ref="CA144:CO144"/>
    <mergeCell ref="CP146:DD146"/>
    <mergeCell ref="B147:AS147"/>
    <mergeCell ref="AT147:BI147"/>
    <mergeCell ref="BJ147:BZ147"/>
    <mergeCell ref="CA147:CO147"/>
    <mergeCell ref="CP147:DD147"/>
    <mergeCell ref="A146:AS146"/>
    <mergeCell ref="AT146:BI146"/>
    <mergeCell ref="BJ146:BZ146"/>
    <mergeCell ref="CA146:CO146"/>
    <mergeCell ref="CP148:DD148"/>
    <mergeCell ref="A149:AS149"/>
    <mergeCell ref="AT149:BI149"/>
    <mergeCell ref="BJ149:BZ149"/>
    <mergeCell ref="CA149:CO149"/>
    <mergeCell ref="CP149:DD149"/>
    <mergeCell ref="B148:AS148"/>
    <mergeCell ref="AT148:BI148"/>
    <mergeCell ref="BJ148:BZ148"/>
    <mergeCell ref="CA148:CO148"/>
    <mergeCell ref="CP150:DD150"/>
    <mergeCell ref="A151:AS151"/>
    <mergeCell ref="AT151:BI151"/>
    <mergeCell ref="BJ151:BZ151"/>
    <mergeCell ref="CA151:CO151"/>
    <mergeCell ref="CP151:DD151"/>
    <mergeCell ref="A150:AS150"/>
    <mergeCell ref="AT150:BI150"/>
    <mergeCell ref="BJ150:BZ150"/>
    <mergeCell ref="CA150:CO150"/>
    <mergeCell ref="CP152:DD152"/>
    <mergeCell ref="A153:AS153"/>
    <mergeCell ref="AT153:BI153"/>
    <mergeCell ref="BJ153:BZ153"/>
    <mergeCell ref="CA153:CO153"/>
    <mergeCell ref="CP153:DD153"/>
    <mergeCell ref="A152:AS152"/>
    <mergeCell ref="AT152:BI152"/>
    <mergeCell ref="BJ152:BZ152"/>
    <mergeCell ref="CA152:CO152"/>
    <mergeCell ref="CP154:DD154"/>
    <mergeCell ref="A154:AS154"/>
    <mergeCell ref="AT154:BI154"/>
    <mergeCell ref="BJ154:BZ154"/>
    <mergeCell ref="CA154:CO154"/>
    <mergeCell ref="CP163:DD163"/>
    <mergeCell ref="CA157:CO157"/>
    <mergeCell ref="CP157:DD157"/>
    <mergeCell ref="A156:AS156"/>
    <mergeCell ref="AT156:BI156"/>
    <mergeCell ref="A164:AS164"/>
    <mergeCell ref="AT164:BI164"/>
    <mergeCell ref="BJ164:BZ164"/>
    <mergeCell ref="CA164:CO164"/>
    <mergeCell ref="CP164:DD164"/>
    <mergeCell ref="A163:AS163"/>
    <mergeCell ref="AT163:BI163"/>
    <mergeCell ref="BJ163:BZ163"/>
    <mergeCell ref="CA163:CO163"/>
    <mergeCell ref="CP165:DD165"/>
    <mergeCell ref="B166:AS166"/>
    <mergeCell ref="AT166:BI166"/>
    <mergeCell ref="BJ166:BZ166"/>
    <mergeCell ref="CA166:CO166"/>
    <mergeCell ref="CP166:DD166"/>
    <mergeCell ref="A165:AS165"/>
    <mergeCell ref="AT165:BI165"/>
    <mergeCell ref="BJ165:BZ165"/>
    <mergeCell ref="CA165:CO165"/>
    <mergeCell ref="CP167:DD167"/>
    <mergeCell ref="A168:AS168"/>
    <mergeCell ref="AT168:BI168"/>
    <mergeCell ref="BJ168:BZ168"/>
    <mergeCell ref="CA168:CO168"/>
    <mergeCell ref="CP168:DD168"/>
    <mergeCell ref="A167:AS167"/>
    <mergeCell ref="AT167:BI167"/>
    <mergeCell ref="BJ167:BZ167"/>
    <mergeCell ref="CA167:CO167"/>
    <mergeCell ref="CP169:DD169"/>
    <mergeCell ref="A170:AS170"/>
    <mergeCell ref="AT170:BI170"/>
    <mergeCell ref="BJ170:BZ170"/>
    <mergeCell ref="CA170:CO170"/>
    <mergeCell ref="CP170:DD170"/>
    <mergeCell ref="A169:AS169"/>
    <mergeCell ref="AT169:BI169"/>
    <mergeCell ref="BJ169:BZ169"/>
    <mergeCell ref="CA169:CO169"/>
    <mergeCell ref="CP171:DD171"/>
    <mergeCell ref="A172:AS172"/>
    <mergeCell ref="AT172:BI172"/>
    <mergeCell ref="BJ172:BZ172"/>
    <mergeCell ref="CA172:CO172"/>
    <mergeCell ref="CP172:DD172"/>
    <mergeCell ref="A171:AS171"/>
    <mergeCell ref="AT171:BI171"/>
    <mergeCell ref="BJ171:BZ171"/>
    <mergeCell ref="CA171:CO171"/>
    <mergeCell ref="A181:AS181"/>
    <mergeCell ref="AT181:BI181"/>
    <mergeCell ref="BJ181:BZ181"/>
    <mergeCell ref="CA181:CO181"/>
    <mergeCell ref="CP181:DD181"/>
    <mergeCell ref="CP182:DD182"/>
    <mergeCell ref="A183:AS183"/>
    <mergeCell ref="AT183:BI183"/>
    <mergeCell ref="BJ183:BZ183"/>
    <mergeCell ref="CA183:CO183"/>
    <mergeCell ref="CP183:DD183"/>
    <mergeCell ref="A182:AS182"/>
    <mergeCell ref="AT182:BI182"/>
    <mergeCell ref="BJ182:BZ182"/>
    <mergeCell ref="CA182:CO182"/>
    <mergeCell ref="CP184:DD184"/>
    <mergeCell ref="A185:AS185"/>
    <mergeCell ref="AT185:BI185"/>
    <mergeCell ref="BJ185:BZ185"/>
    <mergeCell ref="CA185:CO185"/>
    <mergeCell ref="CP185:DD185"/>
    <mergeCell ref="B184:AS184"/>
    <mergeCell ref="AT184:BI184"/>
    <mergeCell ref="BJ184:BZ184"/>
    <mergeCell ref="CA184:CO184"/>
    <mergeCell ref="CP186:DD186"/>
    <mergeCell ref="A187:AS187"/>
    <mergeCell ref="AT187:BI187"/>
    <mergeCell ref="BJ187:BZ187"/>
    <mergeCell ref="CA187:CO187"/>
    <mergeCell ref="CP187:DD187"/>
    <mergeCell ref="A186:AS186"/>
    <mergeCell ref="AT186:BI186"/>
    <mergeCell ref="BJ186:BZ186"/>
    <mergeCell ref="CA186:CO186"/>
    <mergeCell ref="CP188:DD188"/>
    <mergeCell ref="A189:AS189"/>
    <mergeCell ref="AT189:BI189"/>
    <mergeCell ref="BJ189:BZ189"/>
    <mergeCell ref="CA189:CO189"/>
    <mergeCell ref="CP189:DD189"/>
    <mergeCell ref="A188:AS188"/>
    <mergeCell ref="AT188:BI188"/>
    <mergeCell ref="BJ188:BZ188"/>
    <mergeCell ref="CA188:CO188"/>
    <mergeCell ref="CP190:DD190"/>
    <mergeCell ref="A190:AS190"/>
    <mergeCell ref="AT190:BI190"/>
    <mergeCell ref="BJ190:BZ190"/>
    <mergeCell ref="CA190:CO190"/>
    <mergeCell ref="CP199:DD199"/>
    <mergeCell ref="CA192:CO192"/>
    <mergeCell ref="CP192:DD192"/>
    <mergeCell ref="A191:AS191"/>
    <mergeCell ref="AT191:BI191"/>
    <mergeCell ref="A200:AS200"/>
    <mergeCell ref="AT200:BI200"/>
    <mergeCell ref="BJ200:BZ200"/>
    <mergeCell ref="CA200:CO200"/>
    <mergeCell ref="CP200:DD200"/>
    <mergeCell ref="A199:AS199"/>
    <mergeCell ref="AT199:BI199"/>
    <mergeCell ref="BJ199:BZ199"/>
    <mergeCell ref="CA199:CO199"/>
    <mergeCell ref="CP201:DD201"/>
    <mergeCell ref="B202:AS202"/>
    <mergeCell ref="AT202:BI202"/>
    <mergeCell ref="BJ202:BZ202"/>
    <mergeCell ref="CA202:CO202"/>
    <mergeCell ref="CP202:DD202"/>
    <mergeCell ref="A201:AS201"/>
    <mergeCell ref="AT201:BI201"/>
    <mergeCell ref="BJ201:BZ201"/>
    <mergeCell ref="CA201:CO201"/>
    <mergeCell ref="CP203:DD203"/>
    <mergeCell ref="A204:AS204"/>
    <mergeCell ref="AT204:BI204"/>
    <mergeCell ref="BJ204:BZ204"/>
    <mergeCell ref="CA204:CO204"/>
    <mergeCell ref="CP204:DD204"/>
    <mergeCell ref="A203:AS203"/>
    <mergeCell ref="AT203:BI203"/>
    <mergeCell ref="BJ203:BZ203"/>
    <mergeCell ref="CA203:CO203"/>
    <mergeCell ref="CP205:DD205"/>
    <mergeCell ref="A206:AS206"/>
    <mergeCell ref="AT206:BI206"/>
    <mergeCell ref="BJ206:BZ206"/>
    <mergeCell ref="CA206:CO206"/>
    <mergeCell ref="CP206:DD206"/>
    <mergeCell ref="A205:AS205"/>
    <mergeCell ref="AT205:BI205"/>
    <mergeCell ref="BJ205:BZ205"/>
    <mergeCell ref="CA205:CO205"/>
    <mergeCell ref="CP207:DD207"/>
    <mergeCell ref="A208:AS208"/>
    <mergeCell ref="AT208:BI208"/>
    <mergeCell ref="BJ208:BZ208"/>
    <mergeCell ref="CA208:CO208"/>
    <mergeCell ref="CP208:DD208"/>
    <mergeCell ref="A207:AS207"/>
    <mergeCell ref="AT207:BI207"/>
    <mergeCell ref="BJ207:BZ207"/>
    <mergeCell ref="CA207:CO207"/>
    <mergeCell ref="A217:AS217"/>
    <mergeCell ref="AT217:BI217"/>
    <mergeCell ref="BJ217:BZ217"/>
    <mergeCell ref="CA217:CO217"/>
    <mergeCell ref="CP217:DD217"/>
    <mergeCell ref="CP218:DD218"/>
    <mergeCell ref="A219:AS219"/>
    <mergeCell ref="AT219:BI219"/>
    <mergeCell ref="BJ219:BZ219"/>
    <mergeCell ref="CA219:CO219"/>
    <mergeCell ref="CP219:DD219"/>
    <mergeCell ref="A218:AS218"/>
    <mergeCell ref="AT218:BI218"/>
    <mergeCell ref="BJ218:BZ218"/>
    <mergeCell ref="CA218:CO218"/>
    <mergeCell ref="CP220:DD220"/>
    <mergeCell ref="A221:AS221"/>
    <mergeCell ref="AT221:BI221"/>
    <mergeCell ref="BJ221:BZ221"/>
    <mergeCell ref="CA221:CO221"/>
    <mergeCell ref="CP221:DD221"/>
    <mergeCell ref="B220:AS220"/>
    <mergeCell ref="AT220:BI220"/>
    <mergeCell ref="BJ220:BZ220"/>
    <mergeCell ref="CA220:CO220"/>
    <mergeCell ref="CP222:DD222"/>
    <mergeCell ref="A223:AS223"/>
    <mergeCell ref="AT223:BI223"/>
    <mergeCell ref="BJ223:BZ223"/>
    <mergeCell ref="CA223:CO223"/>
    <mergeCell ref="CP223:DD223"/>
    <mergeCell ref="A222:AS222"/>
    <mergeCell ref="AT222:BI222"/>
    <mergeCell ref="BJ222:BZ222"/>
    <mergeCell ref="CA222:CO222"/>
    <mergeCell ref="CP224:DD224"/>
    <mergeCell ref="A225:AS225"/>
    <mergeCell ref="AT225:BI225"/>
    <mergeCell ref="BJ225:BZ225"/>
    <mergeCell ref="CA225:CO225"/>
    <mergeCell ref="CP225:DD225"/>
    <mergeCell ref="A224:AS224"/>
    <mergeCell ref="AT224:BI224"/>
    <mergeCell ref="BJ224:BZ224"/>
    <mergeCell ref="CA224:CO224"/>
    <mergeCell ref="A233:AS233"/>
    <mergeCell ref="AT233:BI233"/>
    <mergeCell ref="BJ233:BZ233"/>
    <mergeCell ref="CA233:CO233"/>
    <mergeCell ref="CP226:DD226"/>
    <mergeCell ref="A226:AS226"/>
    <mergeCell ref="AT226:BI226"/>
    <mergeCell ref="BJ226:BZ226"/>
    <mergeCell ref="CA226:CO226"/>
    <mergeCell ref="CP233:DD233"/>
    <mergeCell ref="CP235:DD235"/>
    <mergeCell ref="A234:AS234"/>
    <mergeCell ref="AT234:BI234"/>
    <mergeCell ref="BJ234:BZ234"/>
    <mergeCell ref="CA234:CO234"/>
    <mergeCell ref="CP234:DD234"/>
    <mergeCell ref="BJ236:BZ236"/>
    <mergeCell ref="CA236:CO236"/>
    <mergeCell ref="B235:AS235"/>
    <mergeCell ref="AT235:BI235"/>
    <mergeCell ref="BJ235:BZ235"/>
    <mergeCell ref="CA235:CO235"/>
    <mergeCell ref="BJ238:BZ238"/>
    <mergeCell ref="CA238:CO238"/>
    <mergeCell ref="CP236:DD236"/>
    <mergeCell ref="A237:AS237"/>
    <mergeCell ref="AT237:BI237"/>
    <mergeCell ref="BJ237:BZ237"/>
    <mergeCell ref="CA237:CO237"/>
    <mergeCell ref="CP237:DD237"/>
    <mergeCell ref="A236:AS236"/>
    <mergeCell ref="AT236:BI236"/>
    <mergeCell ref="BJ240:BZ240"/>
    <mergeCell ref="CA240:CO240"/>
    <mergeCell ref="CP238:DD238"/>
    <mergeCell ref="A239:AS239"/>
    <mergeCell ref="AT239:BI239"/>
    <mergeCell ref="BJ239:BZ239"/>
    <mergeCell ref="CA239:CO239"/>
    <mergeCell ref="CP239:DD239"/>
    <mergeCell ref="A238:AS238"/>
    <mergeCell ref="AT238:BI238"/>
    <mergeCell ref="CP246:DD246"/>
    <mergeCell ref="CP247:DD247"/>
    <mergeCell ref="CP240:DD240"/>
    <mergeCell ref="A241:AS241"/>
    <mergeCell ref="AT241:BI241"/>
    <mergeCell ref="BJ241:BZ241"/>
    <mergeCell ref="CA241:CO241"/>
    <mergeCell ref="CP241:DD241"/>
    <mergeCell ref="A240:AS240"/>
    <mergeCell ref="AT240:BI240"/>
    <mergeCell ref="A247:AS247"/>
    <mergeCell ref="AT247:BI247"/>
    <mergeCell ref="BJ247:BZ247"/>
    <mergeCell ref="CA247:CO247"/>
    <mergeCell ref="A246:AS246"/>
    <mergeCell ref="AT246:BI246"/>
    <mergeCell ref="BJ246:BZ246"/>
    <mergeCell ref="CA246:CO246"/>
    <mergeCell ref="CP248:DD248"/>
    <mergeCell ref="A249:AS249"/>
    <mergeCell ref="AT249:BI249"/>
    <mergeCell ref="BJ249:BZ249"/>
    <mergeCell ref="CA249:CO249"/>
    <mergeCell ref="CP249:DD249"/>
    <mergeCell ref="B248:AS248"/>
    <mergeCell ref="AT248:BI248"/>
    <mergeCell ref="BJ248:BZ248"/>
    <mergeCell ref="CA248:CO248"/>
    <mergeCell ref="CP250:DD250"/>
    <mergeCell ref="A251:AS251"/>
    <mergeCell ref="AT251:BI251"/>
    <mergeCell ref="BJ251:BZ251"/>
    <mergeCell ref="CA251:CO251"/>
    <mergeCell ref="CP251:DD251"/>
    <mergeCell ref="A250:AS250"/>
    <mergeCell ref="AT250:BI250"/>
    <mergeCell ref="BJ250:BZ250"/>
    <mergeCell ref="CA250:CO250"/>
    <mergeCell ref="CP252:DD252"/>
    <mergeCell ref="A253:AS253"/>
    <mergeCell ref="AT253:BI253"/>
    <mergeCell ref="BJ253:BZ253"/>
    <mergeCell ref="CA253:CO253"/>
    <mergeCell ref="CP253:DD253"/>
    <mergeCell ref="A252:AS252"/>
    <mergeCell ref="AT252:BI252"/>
    <mergeCell ref="BJ252:BZ252"/>
    <mergeCell ref="CA252:CO252"/>
    <mergeCell ref="CP254:DD254"/>
    <mergeCell ref="A254:AS254"/>
    <mergeCell ref="AT254:BI254"/>
    <mergeCell ref="BJ254:BZ254"/>
    <mergeCell ref="CA254:CO254"/>
    <mergeCell ref="CP255:DD255"/>
    <mergeCell ref="A256:AS256"/>
    <mergeCell ref="AT256:BI256"/>
    <mergeCell ref="BJ256:BZ256"/>
    <mergeCell ref="CA256:CO256"/>
    <mergeCell ref="CP256:DD256"/>
    <mergeCell ref="A255:AS255"/>
    <mergeCell ref="AT255:BI255"/>
    <mergeCell ref="BJ255:BZ255"/>
    <mergeCell ref="CA255:CO255"/>
    <mergeCell ref="CP257:DD257"/>
    <mergeCell ref="B258:AS258"/>
    <mergeCell ref="AT258:BI258"/>
    <mergeCell ref="BJ258:BZ258"/>
    <mergeCell ref="CA258:CO258"/>
    <mergeCell ref="CP258:DD258"/>
    <mergeCell ref="A257:AS257"/>
    <mergeCell ref="AT257:BI257"/>
    <mergeCell ref="BJ257:BZ257"/>
    <mergeCell ref="CA257:CO257"/>
    <mergeCell ref="CP259:DD259"/>
    <mergeCell ref="A260:AS260"/>
    <mergeCell ref="AT260:BI260"/>
    <mergeCell ref="BJ260:BZ260"/>
    <mergeCell ref="CA260:CO260"/>
    <mergeCell ref="CP260:DD260"/>
    <mergeCell ref="B259:AS259"/>
    <mergeCell ref="AT259:BI259"/>
    <mergeCell ref="BJ259:BZ259"/>
    <mergeCell ref="CA259:CO259"/>
    <mergeCell ref="CP261:DD261"/>
    <mergeCell ref="A262:AS262"/>
    <mergeCell ref="AT262:BI262"/>
    <mergeCell ref="BJ262:BZ262"/>
    <mergeCell ref="CA262:CO262"/>
    <mergeCell ref="CP262:DD262"/>
    <mergeCell ref="A261:AS261"/>
    <mergeCell ref="AT261:BI261"/>
    <mergeCell ref="BJ261:BZ261"/>
    <mergeCell ref="CA261:CO261"/>
    <mergeCell ref="CP263:DD263"/>
    <mergeCell ref="A264:AS264"/>
    <mergeCell ref="AT264:BI264"/>
    <mergeCell ref="BJ264:BZ264"/>
    <mergeCell ref="CA264:CO264"/>
    <mergeCell ref="CP264:DD264"/>
    <mergeCell ref="A263:AS263"/>
    <mergeCell ref="AT263:BI263"/>
    <mergeCell ref="BJ263:BZ263"/>
    <mergeCell ref="CA263:CO263"/>
    <mergeCell ref="CP265:DD265"/>
    <mergeCell ref="A265:AS265"/>
    <mergeCell ref="AT265:BI265"/>
    <mergeCell ref="BJ265:BZ265"/>
    <mergeCell ref="CA265:CO265"/>
    <mergeCell ref="CP266:DD266"/>
    <mergeCell ref="A267:AS267"/>
    <mergeCell ref="AT267:BI267"/>
    <mergeCell ref="BJ267:BZ267"/>
    <mergeCell ref="CA267:CO267"/>
    <mergeCell ref="CP267:DD267"/>
    <mergeCell ref="A266:AS266"/>
    <mergeCell ref="AT266:BI266"/>
    <mergeCell ref="BJ266:BZ266"/>
    <mergeCell ref="CA266:CO266"/>
    <mergeCell ref="CP268:DD268"/>
    <mergeCell ref="B269:AS269"/>
    <mergeCell ref="AT269:BI269"/>
    <mergeCell ref="BJ269:BZ269"/>
    <mergeCell ref="CA269:CO269"/>
    <mergeCell ref="CP269:DD269"/>
    <mergeCell ref="A268:AS268"/>
    <mergeCell ref="AT268:BI268"/>
    <mergeCell ref="BJ268:BZ268"/>
    <mergeCell ref="CA268:CO268"/>
    <mergeCell ref="CP270:DD270"/>
    <mergeCell ref="A271:AS271"/>
    <mergeCell ref="AT271:BI271"/>
    <mergeCell ref="BJ271:BZ271"/>
    <mergeCell ref="CA271:CO271"/>
    <mergeCell ref="CP271:DD271"/>
    <mergeCell ref="A270:AS270"/>
    <mergeCell ref="AT270:BI270"/>
    <mergeCell ref="BJ270:BZ270"/>
    <mergeCell ref="CA270:CO270"/>
    <mergeCell ref="CP272:DD272"/>
    <mergeCell ref="A273:AS273"/>
    <mergeCell ref="AT273:BI273"/>
    <mergeCell ref="BJ273:BZ273"/>
    <mergeCell ref="CA273:CO273"/>
    <mergeCell ref="CP273:DD273"/>
    <mergeCell ref="A272:AS272"/>
    <mergeCell ref="AT272:BI272"/>
    <mergeCell ref="BJ272:BZ272"/>
    <mergeCell ref="CA272:CO272"/>
    <mergeCell ref="CP274:DD274"/>
    <mergeCell ref="A275:AS275"/>
    <mergeCell ref="AT275:BI275"/>
    <mergeCell ref="BJ275:BZ275"/>
    <mergeCell ref="CA275:CO275"/>
    <mergeCell ref="CP275:DD275"/>
    <mergeCell ref="A274:AS274"/>
    <mergeCell ref="AT274:BI274"/>
    <mergeCell ref="BJ274:BZ274"/>
    <mergeCell ref="CA274:CO274"/>
    <mergeCell ref="A276:AS276"/>
    <mergeCell ref="AT276:BI276"/>
    <mergeCell ref="BJ276:BZ276"/>
    <mergeCell ref="CA276:CO276"/>
    <mergeCell ref="CP276:DD276"/>
    <mergeCell ref="CP277:DD277"/>
    <mergeCell ref="A278:AS278"/>
    <mergeCell ref="AT278:BI278"/>
    <mergeCell ref="BJ278:BZ278"/>
    <mergeCell ref="CA278:CO278"/>
    <mergeCell ref="CP278:DD278"/>
    <mergeCell ref="A277:AS277"/>
    <mergeCell ref="AT277:BI277"/>
    <mergeCell ref="BJ277:BZ277"/>
    <mergeCell ref="CA277:CO277"/>
    <mergeCell ref="CP279:DD279"/>
    <mergeCell ref="B280:AS280"/>
    <mergeCell ref="AT280:BI280"/>
    <mergeCell ref="BJ280:BZ280"/>
    <mergeCell ref="CA280:CO280"/>
    <mergeCell ref="CP280:DD280"/>
    <mergeCell ref="B279:AS279"/>
    <mergeCell ref="AT279:BI279"/>
    <mergeCell ref="BJ279:BZ279"/>
    <mergeCell ref="CA279:CO279"/>
    <mergeCell ref="CP281:DD281"/>
    <mergeCell ref="A282:AS282"/>
    <mergeCell ref="AT282:BI282"/>
    <mergeCell ref="BJ282:BZ282"/>
    <mergeCell ref="CA282:CO282"/>
    <mergeCell ref="CP282:DD282"/>
    <mergeCell ref="A281:AS281"/>
    <mergeCell ref="AT281:BI281"/>
    <mergeCell ref="BJ281:BZ281"/>
    <mergeCell ref="CA281:CO281"/>
    <mergeCell ref="CP283:DD283"/>
    <mergeCell ref="A284:AS284"/>
    <mergeCell ref="AT284:BI284"/>
    <mergeCell ref="BJ284:BZ284"/>
    <mergeCell ref="CA284:CO284"/>
    <mergeCell ref="CP284:DD284"/>
    <mergeCell ref="A283:AS283"/>
    <mergeCell ref="AT283:BI283"/>
    <mergeCell ref="BJ283:BZ283"/>
    <mergeCell ref="CA283:CO283"/>
    <mergeCell ref="CP285:DD285"/>
    <mergeCell ref="A286:AS286"/>
    <mergeCell ref="AT286:BI286"/>
    <mergeCell ref="BJ286:BZ286"/>
    <mergeCell ref="CA286:CO286"/>
    <mergeCell ref="CP286:DD286"/>
    <mergeCell ref="A285:AS285"/>
    <mergeCell ref="AT285:BI285"/>
    <mergeCell ref="BJ285:BZ285"/>
    <mergeCell ref="CA285:CO285"/>
    <mergeCell ref="A287:AS287"/>
    <mergeCell ref="AT287:BI287"/>
    <mergeCell ref="BJ287:BZ287"/>
    <mergeCell ref="CA287:CO287"/>
    <mergeCell ref="CP287:DD287"/>
    <mergeCell ref="CP288:DD288"/>
    <mergeCell ref="A289:AS289"/>
    <mergeCell ref="AT289:BI289"/>
    <mergeCell ref="BJ289:BZ289"/>
    <mergeCell ref="CA289:CO289"/>
    <mergeCell ref="CP289:DD289"/>
    <mergeCell ref="A288:AS288"/>
    <mergeCell ref="AT288:BI288"/>
    <mergeCell ref="BJ288:BZ288"/>
    <mergeCell ref="CA288:CO288"/>
    <mergeCell ref="CP290:DD290"/>
    <mergeCell ref="A291:AS291"/>
    <mergeCell ref="AT291:BI291"/>
    <mergeCell ref="BJ291:BZ291"/>
    <mergeCell ref="CA291:CO291"/>
    <mergeCell ref="CP291:DD291"/>
    <mergeCell ref="B290:AS290"/>
    <mergeCell ref="AT290:BI290"/>
    <mergeCell ref="BJ290:BZ290"/>
    <mergeCell ref="CA290:CO290"/>
    <mergeCell ref="CP292:DD292"/>
    <mergeCell ref="A293:AS293"/>
    <mergeCell ref="AT293:BI293"/>
    <mergeCell ref="BJ293:BZ293"/>
    <mergeCell ref="CA293:CO293"/>
    <mergeCell ref="CP293:DD293"/>
    <mergeCell ref="A292:AS292"/>
    <mergeCell ref="AT292:BI292"/>
    <mergeCell ref="BJ292:BZ292"/>
    <mergeCell ref="CA292:CO292"/>
    <mergeCell ref="CP294:DD294"/>
    <mergeCell ref="A295:AS295"/>
    <mergeCell ref="AT295:BI295"/>
    <mergeCell ref="BJ295:BZ295"/>
    <mergeCell ref="CA295:CO295"/>
    <mergeCell ref="CP295:DD295"/>
    <mergeCell ref="A294:AS294"/>
    <mergeCell ref="AT294:BI294"/>
    <mergeCell ref="BJ294:BZ294"/>
    <mergeCell ref="CA294:CO294"/>
    <mergeCell ref="CP296:DD296"/>
    <mergeCell ref="A296:AS296"/>
    <mergeCell ref="AT296:BI296"/>
    <mergeCell ref="BJ296:BZ296"/>
    <mergeCell ref="CA296:CO296"/>
    <mergeCell ref="CP305:DD305"/>
    <mergeCell ref="CP297:DD297"/>
    <mergeCell ref="A298:AS298"/>
    <mergeCell ref="AT298:BI298"/>
    <mergeCell ref="BJ298:BZ298"/>
    <mergeCell ref="A306:AS306"/>
    <mergeCell ref="AT306:BI306"/>
    <mergeCell ref="BJ306:BZ306"/>
    <mergeCell ref="CA306:CO306"/>
    <mergeCell ref="CP306:DD306"/>
    <mergeCell ref="A305:AS305"/>
    <mergeCell ref="AT305:BI305"/>
    <mergeCell ref="BJ305:BZ305"/>
    <mergeCell ref="CA305:CO305"/>
    <mergeCell ref="CP307:DD307"/>
    <mergeCell ref="B308:AS308"/>
    <mergeCell ref="AT308:BI308"/>
    <mergeCell ref="BJ308:BZ308"/>
    <mergeCell ref="CA308:CO308"/>
    <mergeCell ref="CP308:DD308"/>
    <mergeCell ref="A307:AS307"/>
    <mergeCell ref="AT307:BI307"/>
    <mergeCell ref="BJ307:BZ307"/>
    <mergeCell ref="CA307:CO307"/>
    <mergeCell ref="CP309:DD309"/>
    <mergeCell ref="A310:AS310"/>
    <mergeCell ref="AT310:BI310"/>
    <mergeCell ref="BJ310:BZ310"/>
    <mergeCell ref="CA310:CO310"/>
    <mergeCell ref="CP310:DD310"/>
    <mergeCell ref="A309:AS309"/>
    <mergeCell ref="AT309:BI309"/>
    <mergeCell ref="BJ309:BZ309"/>
    <mergeCell ref="CA309:CO309"/>
    <mergeCell ref="CP311:DD311"/>
    <mergeCell ref="A312:AS312"/>
    <mergeCell ref="AT312:BI312"/>
    <mergeCell ref="BJ312:BZ312"/>
    <mergeCell ref="CA312:CO312"/>
    <mergeCell ref="CP312:DD312"/>
    <mergeCell ref="A311:AS311"/>
    <mergeCell ref="AT311:BI311"/>
    <mergeCell ref="BJ311:BZ311"/>
    <mergeCell ref="CA311:CO311"/>
    <mergeCell ref="CP313:DD313"/>
    <mergeCell ref="A314:AS314"/>
    <mergeCell ref="AT314:BI314"/>
    <mergeCell ref="BJ314:BZ314"/>
    <mergeCell ref="CA314:CO314"/>
    <mergeCell ref="CP314:DD314"/>
    <mergeCell ref="A313:AS313"/>
    <mergeCell ref="AT313:BI313"/>
    <mergeCell ref="BJ313:BZ313"/>
    <mergeCell ref="CA313:CO313"/>
    <mergeCell ref="A323:AS323"/>
    <mergeCell ref="AT323:BI323"/>
    <mergeCell ref="BJ323:BZ323"/>
    <mergeCell ref="CA323:CO323"/>
    <mergeCell ref="CP323:DD323"/>
    <mergeCell ref="CP324:DD324"/>
    <mergeCell ref="A325:AS325"/>
    <mergeCell ref="AT325:BI325"/>
    <mergeCell ref="BJ325:BZ325"/>
    <mergeCell ref="CA325:CO325"/>
    <mergeCell ref="CP325:DD325"/>
    <mergeCell ref="A324:AS324"/>
    <mergeCell ref="AT324:BI324"/>
    <mergeCell ref="BJ324:BZ324"/>
    <mergeCell ref="CA324:CO324"/>
    <mergeCell ref="CP326:DD326"/>
    <mergeCell ref="A327:AS327"/>
    <mergeCell ref="AT327:BI327"/>
    <mergeCell ref="BJ327:BZ327"/>
    <mergeCell ref="CA327:CO327"/>
    <mergeCell ref="CP327:DD327"/>
    <mergeCell ref="B326:AS326"/>
    <mergeCell ref="AT326:BI326"/>
    <mergeCell ref="BJ326:BZ326"/>
    <mergeCell ref="CA326:CO326"/>
    <mergeCell ref="CP328:DD328"/>
    <mergeCell ref="A329:AS329"/>
    <mergeCell ref="AT329:BI329"/>
    <mergeCell ref="BJ329:BZ329"/>
    <mergeCell ref="CA329:CO329"/>
    <mergeCell ref="CP329:DD329"/>
    <mergeCell ref="A328:AS328"/>
    <mergeCell ref="AT328:BI328"/>
    <mergeCell ref="BJ328:BZ328"/>
    <mergeCell ref="CA328:CO328"/>
    <mergeCell ref="CP330:DD330"/>
    <mergeCell ref="A331:AS331"/>
    <mergeCell ref="AT331:BI331"/>
    <mergeCell ref="BJ331:BZ331"/>
    <mergeCell ref="CA331:CO331"/>
    <mergeCell ref="CP331:DD331"/>
    <mergeCell ref="A330:AS330"/>
    <mergeCell ref="AT330:BI330"/>
    <mergeCell ref="BJ330:BZ330"/>
    <mergeCell ref="CA330:CO330"/>
    <mergeCell ref="CA332:CO332"/>
    <mergeCell ref="CP341:DD341"/>
    <mergeCell ref="A342:AS342"/>
    <mergeCell ref="AT342:BI342"/>
    <mergeCell ref="BJ342:BZ342"/>
    <mergeCell ref="CA342:CO342"/>
    <mergeCell ref="CP342:DD342"/>
    <mergeCell ref="A341:AS341"/>
    <mergeCell ref="AT341:BI341"/>
    <mergeCell ref="BJ341:BZ341"/>
    <mergeCell ref="CA341:CO341"/>
    <mergeCell ref="CP343:DD343"/>
    <mergeCell ref="B344:AS344"/>
    <mergeCell ref="AT344:BI344"/>
    <mergeCell ref="BJ344:BZ344"/>
    <mergeCell ref="CA344:CO344"/>
    <mergeCell ref="CP344:DD344"/>
    <mergeCell ref="A343:AS343"/>
    <mergeCell ref="AT343:BI343"/>
    <mergeCell ref="BJ343:BZ343"/>
    <mergeCell ref="CA343:CO343"/>
    <mergeCell ref="CP345:DD345"/>
    <mergeCell ref="A346:AS346"/>
    <mergeCell ref="AT346:BI346"/>
    <mergeCell ref="BJ346:BZ346"/>
    <mergeCell ref="CA346:CO346"/>
    <mergeCell ref="CP346:DD346"/>
    <mergeCell ref="B345:AS345"/>
    <mergeCell ref="AT345:BI345"/>
    <mergeCell ref="BJ345:BZ345"/>
    <mergeCell ref="CA345:CO345"/>
    <mergeCell ref="CP347:DD347"/>
    <mergeCell ref="A348:AS348"/>
    <mergeCell ref="AT348:BI348"/>
    <mergeCell ref="BJ348:BZ348"/>
    <mergeCell ref="CA348:CO348"/>
    <mergeCell ref="CP348:DD348"/>
    <mergeCell ref="A347:AS347"/>
    <mergeCell ref="AT347:BI347"/>
    <mergeCell ref="BJ347:BZ347"/>
    <mergeCell ref="CA347:CO347"/>
    <mergeCell ref="CP349:DD349"/>
    <mergeCell ref="A350:AS350"/>
    <mergeCell ref="AT350:BI350"/>
    <mergeCell ref="BJ350:BZ350"/>
    <mergeCell ref="CA350:CO350"/>
    <mergeCell ref="CP350:DD350"/>
    <mergeCell ref="A349:AS349"/>
    <mergeCell ref="AT349:BI349"/>
    <mergeCell ref="BJ349:BZ349"/>
    <mergeCell ref="CA349:CO349"/>
    <mergeCell ref="CP351:DD351"/>
    <mergeCell ref="A351:AS351"/>
    <mergeCell ref="AT351:BI351"/>
    <mergeCell ref="BJ351:BZ351"/>
    <mergeCell ref="CA351:CO351"/>
    <mergeCell ref="CP352:DD352"/>
    <mergeCell ref="A353:AS353"/>
    <mergeCell ref="AT353:BI353"/>
    <mergeCell ref="BJ353:BZ353"/>
    <mergeCell ref="CA353:CO353"/>
    <mergeCell ref="CP353:DD353"/>
    <mergeCell ref="A352:AS352"/>
    <mergeCell ref="AT352:BI352"/>
    <mergeCell ref="BJ352:BZ352"/>
    <mergeCell ref="CA352:CO352"/>
    <mergeCell ref="CP354:DD354"/>
    <mergeCell ref="A355:AS355"/>
    <mergeCell ref="AT355:BI355"/>
    <mergeCell ref="BJ355:BZ355"/>
    <mergeCell ref="CA355:CO355"/>
    <mergeCell ref="CP355:DD355"/>
    <mergeCell ref="A354:AS354"/>
    <mergeCell ref="AT354:BI354"/>
    <mergeCell ref="BJ354:BZ354"/>
    <mergeCell ref="CA354:CO354"/>
    <mergeCell ref="CP356:DD356"/>
    <mergeCell ref="A356:AS356"/>
    <mergeCell ref="AT356:BI356"/>
    <mergeCell ref="BJ356:BZ356"/>
    <mergeCell ref="CA356:CO356"/>
    <mergeCell ref="CP357:DD357"/>
    <mergeCell ref="A358:AS358"/>
    <mergeCell ref="AT358:BI358"/>
    <mergeCell ref="BJ358:BZ358"/>
    <mergeCell ref="CA358:CO358"/>
    <mergeCell ref="CP358:DD358"/>
    <mergeCell ref="A357:AS357"/>
    <mergeCell ref="AT357:BI357"/>
    <mergeCell ref="BJ357:BZ357"/>
    <mergeCell ref="CA357:CO357"/>
    <mergeCell ref="CP359:DD359"/>
    <mergeCell ref="A360:AS360"/>
    <mergeCell ref="AT360:BI360"/>
    <mergeCell ref="BJ360:BZ360"/>
    <mergeCell ref="CA360:CO360"/>
    <mergeCell ref="CP360:DD360"/>
    <mergeCell ref="A359:AS359"/>
    <mergeCell ref="AT359:BI359"/>
    <mergeCell ref="BJ359:BZ359"/>
    <mergeCell ref="CA359:CO359"/>
    <mergeCell ref="CP361:DD361"/>
    <mergeCell ref="A361:AS361"/>
    <mergeCell ref="AT361:BI361"/>
    <mergeCell ref="BJ361:BZ361"/>
    <mergeCell ref="CA361:CO361"/>
    <mergeCell ref="CP362:DD362"/>
    <mergeCell ref="A363:AS363"/>
    <mergeCell ref="AT363:BI363"/>
    <mergeCell ref="BJ363:BZ363"/>
    <mergeCell ref="CA363:CO363"/>
    <mergeCell ref="CP363:DD363"/>
    <mergeCell ref="B362:AS362"/>
    <mergeCell ref="AT362:BI362"/>
    <mergeCell ref="BJ362:BZ362"/>
    <mergeCell ref="CA362:CO362"/>
    <mergeCell ref="CP364:DD364"/>
    <mergeCell ref="A365:AS365"/>
    <mergeCell ref="AT365:BI365"/>
    <mergeCell ref="BJ365:BZ365"/>
    <mergeCell ref="CA365:CO365"/>
    <mergeCell ref="CP365:DD365"/>
    <mergeCell ref="A364:AS364"/>
    <mergeCell ref="AT364:BI364"/>
    <mergeCell ref="BJ364:BZ364"/>
    <mergeCell ref="CA364:CO364"/>
    <mergeCell ref="CP366:DD366"/>
    <mergeCell ref="A367:AS367"/>
    <mergeCell ref="AT367:BI367"/>
    <mergeCell ref="BJ367:BZ367"/>
    <mergeCell ref="CA367:CO367"/>
    <mergeCell ref="CP367:DD367"/>
    <mergeCell ref="A366:AS366"/>
    <mergeCell ref="AT366:BI366"/>
    <mergeCell ref="BJ366:BZ366"/>
    <mergeCell ref="CA366:CO366"/>
    <mergeCell ref="CP368:DD368"/>
    <mergeCell ref="A368:AS368"/>
    <mergeCell ref="AT368:BI368"/>
    <mergeCell ref="BJ368:BZ368"/>
    <mergeCell ref="CA368:CO368"/>
    <mergeCell ref="CP377:DD377"/>
    <mergeCell ref="CP369:DD369"/>
    <mergeCell ref="A370:AS370"/>
    <mergeCell ref="AT370:BI370"/>
    <mergeCell ref="BJ370:BZ370"/>
    <mergeCell ref="A378:AS378"/>
    <mergeCell ref="AT378:BI378"/>
    <mergeCell ref="BJ378:BZ378"/>
    <mergeCell ref="CA378:CO378"/>
    <mergeCell ref="CP378:DD378"/>
    <mergeCell ref="A377:AS377"/>
    <mergeCell ref="AT377:BI377"/>
    <mergeCell ref="BJ377:BZ377"/>
    <mergeCell ref="CA377:CO377"/>
    <mergeCell ref="B379:AS379"/>
    <mergeCell ref="AT379:BI379"/>
    <mergeCell ref="BJ379:BZ379"/>
    <mergeCell ref="CA379:CO379"/>
    <mergeCell ref="CP379:DD379"/>
    <mergeCell ref="CP380:DD380"/>
    <mergeCell ref="A381:AS381"/>
    <mergeCell ref="AT381:BI381"/>
    <mergeCell ref="BJ381:BZ381"/>
    <mergeCell ref="CA381:CO381"/>
    <mergeCell ref="CP381:DD381"/>
    <mergeCell ref="A380:AS380"/>
    <mergeCell ref="AT380:BI380"/>
    <mergeCell ref="BJ380:BZ380"/>
    <mergeCell ref="CA380:CO380"/>
    <mergeCell ref="CP382:DD382"/>
    <mergeCell ref="A383:AS383"/>
    <mergeCell ref="AT383:BI383"/>
    <mergeCell ref="BJ383:BZ383"/>
    <mergeCell ref="CA383:CO383"/>
    <mergeCell ref="CP383:DD383"/>
    <mergeCell ref="A382:AS382"/>
    <mergeCell ref="AT382:BI382"/>
    <mergeCell ref="BJ382:BZ382"/>
    <mergeCell ref="CA382:CO382"/>
    <mergeCell ref="CP384:DD384"/>
    <mergeCell ref="A385:AS385"/>
    <mergeCell ref="AT385:BI385"/>
    <mergeCell ref="BJ385:BZ385"/>
    <mergeCell ref="CA385:CO385"/>
    <mergeCell ref="CP385:DD385"/>
    <mergeCell ref="A384:AS384"/>
    <mergeCell ref="AT384:BI384"/>
    <mergeCell ref="BJ384:BZ384"/>
    <mergeCell ref="CA384:CO384"/>
    <mergeCell ref="A394:AS394"/>
    <mergeCell ref="AT394:BI394"/>
    <mergeCell ref="BJ394:BZ394"/>
    <mergeCell ref="CA394:CO394"/>
    <mergeCell ref="CP394:DD394"/>
    <mergeCell ref="CP395:DD395"/>
    <mergeCell ref="A395:AS395"/>
    <mergeCell ref="AT395:BI395"/>
    <mergeCell ref="BJ395:BZ395"/>
    <mergeCell ref="CA395:CO395"/>
    <mergeCell ref="CP396:DD396"/>
    <mergeCell ref="A397:AS397"/>
    <mergeCell ref="AT397:BI397"/>
    <mergeCell ref="BJ397:BZ397"/>
    <mergeCell ref="CA397:CO397"/>
    <mergeCell ref="CP397:DD397"/>
    <mergeCell ref="B396:AS396"/>
    <mergeCell ref="AT396:BI396"/>
    <mergeCell ref="BJ396:BZ396"/>
    <mergeCell ref="CA396:CO396"/>
    <mergeCell ref="CP398:DD398"/>
    <mergeCell ref="A399:AS399"/>
    <mergeCell ref="AT399:BI399"/>
    <mergeCell ref="BJ399:BZ399"/>
    <mergeCell ref="CA399:CO399"/>
    <mergeCell ref="CP399:DD399"/>
    <mergeCell ref="A398:AS398"/>
    <mergeCell ref="AT398:BI398"/>
    <mergeCell ref="BJ398:BZ398"/>
    <mergeCell ref="CA398:CO398"/>
    <mergeCell ref="CP400:DD400"/>
    <mergeCell ref="A401:AS401"/>
    <mergeCell ref="AT401:BI401"/>
    <mergeCell ref="BJ401:BZ401"/>
    <mergeCell ref="CA401:CO401"/>
    <mergeCell ref="CP401:DD401"/>
    <mergeCell ref="A400:AS400"/>
    <mergeCell ref="AT400:BI400"/>
    <mergeCell ref="BJ400:BZ400"/>
    <mergeCell ref="CA400:CO400"/>
    <mergeCell ref="CP402:DD402"/>
    <mergeCell ref="A402:AS402"/>
    <mergeCell ref="AT402:BI402"/>
    <mergeCell ref="BJ402:BZ402"/>
    <mergeCell ref="CA402:CO402"/>
    <mergeCell ref="CP411:DD411"/>
    <mergeCell ref="CP403:DD403"/>
    <mergeCell ref="A404:AS404"/>
    <mergeCell ref="AT404:BI404"/>
    <mergeCell ref="BJ404:BZ404"/>
    <mergeCell ref="A412:AS412"/>
    <mergeCell ref="AT412:BI412"/>
    <mergeCell ref="BJ412:BZ412"/>
    <mergeCell ref="CA412:CO412"/>
    <mergeCell ref="CP412:DD412"/>
    <mergeCell ref="A411:AS411"/>
    <mergeCell ref="AT411:BI411"/>
    <mergeCell ref="BJ411:BZ411"/>
    <mergeCell ref="CA411:CO411"/>
    <mergeCell ref="CP413:DD413"/>
    <mergeCell ref="B414:AS414"/>
    <mergeCell ref="AT414:BI414"/>
    <mergeCell ref="BJ414:BZ414"/>
    <mergeCell ref="CA414:CO414"/>
    <mergeCell ref="CP414:DD414"/>
    <mergeCell ref="A413:AS413"/>
    <mergeCell ref="AT413:BI413"/>
    <mergeCell ref="BJ413:BZ413"/>
    <mergeCell ref="CA413:CO413"/>
    <mergeCell ref="CP415:DD415"/>
    <mergeCell ref="A416:AS416"/>
    <mergeCell ref="AT416:BI416"/>
    <mergeCell ref="BJ416:BZ416"/>
    <mergeCell ref="CA416:CO416"/>
    <mergeCell ref="CP416:DD416"/>
    <mergeCell ref="A415:AS415"/>
    <mergeCell ref="AT415:BI415"/>
    <mergeCell ref="BJ415:BZ415"/>
    <mergeCell ref="CA415:CO415"/>
    <mergeCell ref="CP417:DD417"/>
    <mergeCell ref="A418:AS418"/>
    <mergeCell ref="AT418:BI418"/>
    <mergeCell ref="BJ418:BZ418"/>
    <mergeCell ref="CA418:CO418"/>
    <mergeCell ref="CP418:DD418"/>
    <mergeCell ref="A417:AS417"/>
    <mergeCell ref="AT417:BI417"/>
    <mergeCell ref="BJ417:BZ417"/>
    <mergeCell ref="CA417:CO417"/>
    <mergeCell ref="CP419:DD419"/>
    <mergeCell ref="B420:AS420"/>
    <mergeCell ref="AT420:BI420"/>
    <mergeCell ref="BJ420:BZ420"/>
    <mergeCell ref="CA420:CO420"/>
    <mergeCell ref="CP420:DD420"/>
    <mergeCell ref="A419:AS419"/>
    <mergeCell ref="AT419:BI419"/>
    <mergeCell ref="BJ419:BZ419"/>
    <mergeCell ref="CA419:CO419"/>
    <mergeCell ref="CP421:DD421"/>
    <mergeCell ref="A422:AS422"/>
    <mergeCell ref="AT422:BI422"/>
    <mergeCell ref="BJ422:BZ422"/>
    <mergeCell ref="CA422:CO422"/>
    <mergeCell ref="CP422:DD422"/>
    <mergeCell ref="B421:AS421"/>
    <mergeCell ref="AT421:BI421"/>
    <mergeCell ref="BJ421:BZ421"/>
    <mergeCell ref="CA421:CO421"/>
    <mergeCell ref="CP423:DD423"/>
    <mergeCell ref="A424:AS424"/>
    <mergeCell ref="AT424:BI424"/>
    <mergeCell ref="BJ424:BZ424"/>
    <mergeCell ref="CA424:CO424"/>
    <mergeCell ref="CP424:DD424"/>
    <mergeCell ref="A423:AS423"/>
    <mergeCell ref="AT423:BI423"/>
    <mergeCell ref="BJ423:BZ423"/>
    <mergeCell ref="CA423:CO423"/>
    <mergeCell ref="CP425:DD425"/>
    <mergeCell ref="A426:AS426"/>
    <mergeCell ref="AT426:BI426"/>
    <mergeCell ref="BJ426:BZ426"/>
    <mergeCell ref="CA426:CO426"/>
    <mergeCell ref="CP426:DD426"/>
    <mergeCell ref="A425:AS425"/>
    <mergeCell ref="AT425:BI425"/>
    <mergeCell ref="BJ425:BZ425"/>
    <mergeCell ref="CA425:CO425"/>
    <mergeCell ref="CP427:DD427"/>
    <mergeCell ref="A428:AS428"/>
    <mergeCell ref="AT428:BI428"/>
    <mergeCell ref="BJ428:BZ428"/>
    <mergeCell ref="CA428:CO428"/>
    <mergeCell ref="CP428:DD428"/>
    <mergeCell ref="B427:AS427"/>
    <mergeCell ref="AT427:BI427"/>
    <mergeCell ref="BJ427:BZ427"/>
    <mergeCell ref="CA427:CO427"/>
    <mergeCell ref="CP429:DD429"/>
    <mergeCell ref="A430:AS430"/>
    <mergeCell ref="AT430:BI430"/>
    <mergeCell ref="BJ430:BZ430"/>
    <mergeCell ref="CA430:CO430"/>
    <mergeCell ref="CP430:DD430"/>
    <mergeCell ref="A429:AS429"/>
    <mergeCell ref="AT429:BI429"/>
    <mergeCell ref="BJ429:BZ429"/>
    <mergeCell ref="CA429:CO429"/>
    <mergeCell ref="CP431:DD431"/>
    <mergeCell ref="A432:AS432"/>
    <mergeCell ref="AT432:BI432"/>
    <mergeCell ref="BJ432:BZ432"/>
    <mergeCell ref="CA432:CO432"/>
    <mergeCell ref="CP432:DD432"/>
    <mergeCell ref="A431:AS431"/>
    <mergeCell ref="AT431:BI431"/>
    <mergeCell ref="BJ431:BZ431"/>
    <mergeCell ref="CA431:CO431"/>
    <mergeCell ref="CP433:DD433"/>
    <mergeCell ref="B434:AS434"/>
    <mergeCell ref="AT434:BI434"/>
    <mergeCell ref="BJ434:BZ434"/>
    <mergeCell ref="CA434:CO434"/>
    <mergeCell ref="CP434:DD434"/>
    <mergeCell ref="B433:AS433"/>
    <mergeCell ref="AT433:BI433"/>
    <mergeCell ref="BJ433:BZ433"/>
    <mergeCell ref="CA433:CO433"/>
    <mergeCell ref="BE438:BX438"/>
    <mergeCell ref="CA438:DD438"/>
    <mergeCell ref="BE439:BX439"/>
    <mergeCell ref="CA439:DD439"/>
    <mergeCell ref="BE442:BX442"/>
    <mergeCell ref="CA442:DD442"/>
    <mergeCell ref="BE443:BX443"/>
    <mergeCell ref="CA443:DD443"/>
    <mergeCell ref="BE444:BX444"/>
    <mergeCell ref="CA444:DD444"/>
    <mergeCell ref="G446:AI446"/>
    <mergeCell ref="C448:F448"/>
    <mergeCell ref="J448:AA448"/>
    <mergeCell ref="AB448:AE448"/>
    <mergeCell ref="AF448:AI448"/>
    <mergeCell ref="BE445:BX445"/>
    <mergeCell ref="CA445:DD445"/>
    <mergeCell ref="CP21:DD21"/>
    <mergeCell ref="A22:AS22"/>
    <mergeCell ref="AT22:BI22"/>
    <mergeCell ref="BJ22:BZ22"/>
    <mergeCell ref="CA22:CO22"/>
    <mergeCell ref="CP22:DD22"/>
    <mergeCell ref="A21:AS21"/>
    <mergeCell ref="AT21:BI21"/>
    <mergeCell ref="BJ21:BZ21"/>
    <mergeCell ref="A43:AS43"/>
    <mergeCell ref="AT43:BI43"/>
    <mergeCell ref="BJ43:BZ43"/>
    <mergeCell ref="CA43:CO43"/>
    <mergeCell ref="CP43:DD43"/>
    <mergeCell ref="A23:AS23"/>
    <mergeCell ref="AT23:BI23"/>
    <mergeCell ref="BJ23:BZ23"/>
    <mergeCell ref="CA23:CO23"/>
    <mergeCell ref="CP42:DD42"/>
    <mergeCell ref="CP44:DD44"/>
    <mergeCell ref="A45:AS45"/>
    <mergeCell ref="AT45:BI45"/>
    <mergeCell ref="BJ45:BZ45"/>
    <mergeCell ref="CA45:CO45"/>
    <mergeCell ref="CP45:DD45"/>
    <mergeCell ref="A44:AS44"/>
    <mergeCell ref="AT44:BI44"/>
    <mergeCell ref="BJ44:BZ44"/>
    <mergeCell ref="CA44:CO44"/>
    <mergeCell ref="CP46:DD46"/>
    <mergeCell ref="A47:AS47"/>
    <mergeCell ref="AT47:BI47"/>
    <mergeCell ref="BJ47:BZ47"/>
    <mergeCell ref="CA47:CO47"/>
    <mergeCell ref="CP47:DD47"/>
    <mergeCell ref="A46:AS46"/>
    <mergeCell ref="AT46:BI46"/>
    <mergeCell ref="BJ46:BZ46"/>
    <mergeCell ref="CA46:CO46"/>
    <mergeCell ref="CP48:DD48"/>
    <mergeCell ref="A49:AS49"/>
    <mergeCell ref="AT49:BI49"/>
    <mergeCell ref="BJ49:BZ49"/>
    <mergeCell ref="CA49:CO49"/>
    <mergeCell ref="CP49:DD49"/>
    <mergeCell ref="A48:AS48"/>
    <mergeCell ref="AT48:BI48"/>
    <mergeCell ref="BJ48:BZ48"/>
    <mergeCell ref="CA48:CO48"/>
    <mergeCell ref="CP50:DD50"/>
    <mergeCell ref="A63:AS63"/>
    <mergeCell ref="AT63:BI63"/>
    <mergeCell ref="BJ63:BZ63"/>
    <mergeCell ref="CA63:CO63"/>
    <mergeCell ref="CP63:DD63"/>
    <mergeCell ref="A50:AS50"/>
    <mergeCell ref="AT50:BI50"/>
    <mergeCell ref="BJ50:BZ50"/>
    <mergeCell ref="CA50:CO50"/>
    <mergeCell ref="CP64:DD64"/>
    <mergeCell ref="A65:AS65"/>
    <mergeCell ref="AT65:BI65"/>
    <mergeCell ref="BJ65:BZ65"/>
    <mergeCell ref="CA65:CO65"/>
    <mergeCell ref="CP65:DD65"/>
    <mergeCell ref="A64:AS64"/>
    <mergeCell ref="AT64:BI64"/>
    <mergeCell ref="BJ64:BZ64"/>
    <mergeCell ref="CA64:CO64"/>
    <mergeCell ref="CP66:DD66"/>
    <mergeCell ref="A67:AS67"/>
    <mergeCell ref="AT67:BI67"/>
    <mergeCell ref="BJ67:BZ67"/>
    <mergeCell ref="CA67:CO67"/>
    <mergeCell ref="CP67:DD67"/>
    <mergeCell ref="A66:AS66"/>
    <mergeCell ref="AT66:BI66"/>
    <mergeCell ref="BJ66:BZ66"/>
    <mergeCell ref="CA66:CO66"/>
    <mergeCell ref="CP68:DD68"/>
    <mergeCell ref="A69:AS69"/>
    <mergeCell ref="AT69:BI69"/>
    <mergeCell ref="BJ69:BZ69"/>
    <mergeCell ref="CA69:CO69"/>
    <mergeCell ref="CP69:DD69"/>
    <mergeCell ref="A68:AS68"/>
    <mergeCell ref="AT68:BI68"/>
    <mergeCell ref="BJ68:BZ68"/>
    <mergeCell ref="CA68:CO68"/>
    <mergeCell ref="CP70:DD70"/>
    <mergeCell ref="A82:AS82"/>
    <mergeCell ref="AT82:BI82"/>
    <mergeCell ref="BJ82:BZ82"/>
    <mergeCell ref="CA82:CO82"/>
    <mergeCell ref="CP82:DD82"/>
    <mergeCell ref="A70:AS70"/>
    <mergeCell ref="AT70:BI70"/>
    <mergeCell ref="BJ70:BZ70"/>
    <mergeCell ref="CA70:CO70"/>
    <mergeCell ref="CP83:DD83"/>
    <mergeCell ref="A84:AS84"/>
    <mergeCell ref="AT84:BI84"/>
    <mergeCell ref="BJ84:BZ84"/>
    <mergeCell ref="CA84:CO84"/>
    <mergeCell ref="CP84:DD84"/>
    <mergeCell ref="A83:AS83"/>
    <mergeCell ref="AT83:BI83"/>
    <mergeCell ref="BJ83:BZ83"/>
    <mergeCell ref="CA83:CO83"/>
    <mergeCell ref="CP85:DD85"/>
    <mergeCell ref="A86:AS86"/>
    <mergeCell ref="AT86:BI86"/>
    <mergeCell ref="BJ86:BZ86"/>
    <mergeCell ref="CA86:CO86"/>
    <mergeCell ref="CP86:DD86"/>
    <mergeCell ref="A85:AS85"/>
    <mergeCell ref="AT85:BI85"/>
    <mergeCell ref="BJ85:BZ85"/>
    <mergeCell ref="CA85:CO85"/>
    <mergeCell ref="CP87:DD87"/>
    <mergeCell ref="A88:AS88"/>
    <mergeCell ref="AT88:BI88"/>
    <mergeCell ref="BJ88:BZ88"/>
    <mergeCell ref="CA88:CO88"/>
    <mergeCell ref="CP88:DD88"/>
    <mergeCell ref="A87:AS87"/>
    <mergeCell ref="AT87:BI87"/>
    <mergeCell ref="BJ87:BZ87"/>
    <mergeCell ref="CA87:CO87"/>
    <mergeCell ref="CP89:DD89"/>
    <mergeCell ref="A100:AS100"/>
    <mergeCell ref="AT100:BI100"/>
    <mergeCell ref="BJ100:BZ100"/>
    <mergeCell ref="CA100:CO100"/>
    <mergeCell ref="CP100:DD100"/>
    <mergeCell ref="A89:AS89"/>
    <mergeCell ref="AT89:BI89"/>
    <mergeCell ref="BJ89:BZ89"/>
    <mergeCell ref="CA89:CO89"/>
    <mergeCell ref="CA102:CO102"/>
    <mergeCell ref="CP102:DD102"/>
    <mergeCell ref="A101:AS101"/>
    <mergeCell ref="AT101:BI101"/>
    <mergeCell ref="BJ101:BZ101"/>
    <mergeCell ref="CA101:CO101"/>
    <mergeCell ref="CP103:DD103"/>
    <mergeCell ref="A104:AS104"/>
    <mergeCell ref="AT104:BI104"/>
    <mergeCell ref="BJ104:BZ104"/>
    <mergeCell ref="CA104:CO104"/>
    <mergeCell ref="CP104:DD104"/>
    <mergeCell ref="A103:AS103"/>
    <mergeCell ref="AT103:BI103"/>
    <mergeCell ref="BJ103:BZ103"/>
    <mergeCell ref="CA103:CO103"/>
    <mergeCell ref="CP105:DD105"/>
    <mergeCell ref="A106:AS106"/>
    <mergeCell ref="AT106:BI106"/>
    <mergeCell ref="BJ106:BZ106"/>
    <mergeCell ref="CA106:CO106"/>
    <mergeCell ref="CP106:DD106"/>
    <mergeCell ref="A105:AS105"/>
    <mergeCell ref="AT105:BI105"/>
    <mergeCell ref="BJ105:BZ105"/>
    <mergeCell ref="CA105:CO105"/>
    <mergeCell ref="CP107:DD107"/>
    <mergeCell ref="A118:AS118"/>
    <mergeCell ref="AT118:BI118"/>
    <mergeCell ref="BJ118:BZ118"/>
    <mergeCell ref="CA118:CO118"/>
    <mergeCell ref="CP118:DD118"/>
    <mergeCell ref="A107:AS107"/>
    <mergeCell ref="AT107:BI107"/>
    <mergeCell ref="BJ107:BZ107"/>
    <mergeCell ref="CA107:CO107"/>
    <mergeCell ref="CP119:DD119"/>
    <mergeCell ref="A120:AS120"/>
    <mergeCell ref="AT120:BI120"/>
    <mergeCell ref="BJ120:BZ120"/>
    <mergeCell ref="CA120:CO120"/>
    <mergeCell ref="CP120:DD120"/>
    <mergeCell ref="A119:AS119"/>
    <mergeCell ref="AT119:BI119"/>
    <mergeCell ref="BJ119:BZ119"/>
    <mergeCell ref="CA119:CO119"/>
    <mergeCell ref="CP121:DD121"/>
    <mergeCell ref="A122:AS122"/>
    <mergeCell ref="AT122:BI122"/>
    <mergeCell ref="BJ122:BZ122"/>
    <mergeCell ref="CA122:CO122"/>
    <mergeCell ref="CP122:DD122"/>
    <mergeCell ref="A121:AS121"/>
    <mergeCell ref="AT121:BI121"/>
    <mergeCell ref="BJ121:BZ121"/>
    <mergeCell ref="CA121:CO121"/>
    <mergeCell ref="CP123:DD123"/>
    <mergeCell ref="A124:AS124"/>
    <mergeCell ref="AT124:BI124"/>
    <mergeCell ref="BJ124:BZ124"/>
    <mergeCell ref="CA124:CO124"/>
    <mergeCell ref="CP124:DD124"/>
    <mergeCell ref="A123:AS123"/>
    <mergeCell ref="AT123:BI123"/>
    <mergeCell ref="BJ123:BZ123"/>
    <mergeCell ref="CA123:CO123"/>
    <mergeCell ref="CP125:DD125"/>
    <mergeCell ref="A136:AS136"/>
    <mergeCell ref="AT136:BI136"/>
    <mergeCell ref="BJ136:BZ136"/>
    <mergeCell ref="CA136:CO136"/>
    <mergeCell ref="CP136:DD136"/>
    <mergeCell ref="A125:AS125"/>
    <mergeCell ref="AT125:BI125"/>
    <mergeCell ref="BJ125:BZ125"/>
    <mergeCell ref="CA125:CO125"/>
    <mergeCell ref="CA138:CO138"/>
    <mergeCell ref="CP138:DD138"/>
    <mergeCell ref="A137:AS137"/>
    <mergeCell ref="AT137:BI137"/>
    <mergeCell ref="BJ137:BZ137"/>
    <mergeCell ref="CA137:CO137"/>
    <mergeCell ref="CP139:DD139"/>
    <mergeCell ref="A140:AS140"/>
    <mergeCell ref="AT140:BI140"/>
    <mergeCell ref="BJ140:BZ140"/>
    <mergeCell ref="CA140:CO140"/>
    <mergeCell ref="CP140:DD140"/>
    <mergeCell ref="A139:AS139"/>
    <mergeCell ref="AT139:BI139"/>
    <mergeCell ref="BJ139:BZ139"/>
    <mergeCell ref="CA139:CO139"/>
    <mergeCell ref="CP141:DD141"/>
    <mergeCell ref="A142:AS142"/>
    <mergeCell ref="AT142:BI142"/>
    <mergeCell ref="BJ142:BZ142"/>
    <mergeCell ref="CA142:CO142"/>
    <mergeCell ref="CP142:DD142"/>
    <mergeCell ref="A141:AS141"/>
    <mergeCell ref="AT141:BI141"/>
    <mergeCell ref="BJ141:BZ141"/>
    <mergeCell ref="CA141:CO141"/>
    <mergeCell ref="CP143:DD143"/>
    <mergeCell ref="A155:AS155"/>
    <mergeCell ref="AT155:BI155"/>
    <mergeCell ref="BJ155:BZ155"/>
    <mergeCell ref="CA155:CO155"/>
    <mergeCell ref="CP155:DD155"/>
    <mergeCell ref="A143:AS143"/>
    <mergeCell ref="AT143:BI143"/>
    <mergeCell ref="BJ143:BZ143"/>
    <mergeCell ref="CA143:CO143"/>
    <mergeCell ref="BJ156:BZ156"/>
    <mergeCell ref="CA156:CO156"/>
    <mergeCell ref="CP156:DD156"/>
    <mergeCell ref="A157:AS157"/>
    <mergeCell ref="AT157:BI157"/>
    <mergeCell ref="BJ157:BZ157"/>
    <mergeCell ref="CP158:DD158"/>
    <mergeCell ref="A159:AS159"/>
    <mergeCell ref="AT159:BI159"/>
    <mergeCell ref="BJ159:BZ159"/>
    <mergeCell ref="CA159:CO159"/>
    <mergeCell ref="CP159:DD159"/>
    <mergeCell ref="A158:AS158"/>
    <mergeCell ref="AT158:BI158"/>
    <mergeCell ref="BJ158:BZ158"/>
    <mergeCell ref="CA158:CO158"/>
    <mergeCell ref="CP160:DD160"/>
    <mergeCell ref="A161:AS161"/>
    <mergeCell ref="AT161:BI161"/>
    <mergeCell ref="BJ161:BZ161"/>
    <mergeCell ref="CA161:CO161"/>
    <mergeCell ref="CP161:DD161"/>
    <mergeCell ref="A160:AS160"/>
    <mergeCell ref="AT160:BI160"/>
    <mergeCell ref="BJ160:BZ160"/>
    <mergeCell ref="CA160:CO160"/>
    <mergeCell ref="CP162:DD162"/>
    <mergeCell ref="A173:AS173"/>
    <mergeCell ref="AT173:BI173"/>
    <mergeCell ref="BJ173:BZ173"/>
    <mergeCell ref="CA173:CO173"/>
    <mergeCell ref="CP173:DD173"/>
    <mergeCell ref="A162:AS162"/>
    <mergeCell ref="AT162:BI162"/>
    <mergeCell ref="BJ162:BZ162"/>
    <mergeCell ref="CA162:CO162"/>
    <mergeCell ref="CP174:DD174"/>
    <mergeCell ref="A175:AS175"/>
    <mergeCell ref="AT175:BI175"/>
    <mergeCell ref="BJ175:BZ175"/>
    <mergeCell ref="CA175:CO175"/>
    <mergeCell ref="CP175:DD175"/>
    <mergeCell ref="A174:AS174"/>
    <mergeCell ref="AT174:BI174"/>
    <mergeCell ref="BJ174:BZ174"/>
    <mergeCell ref="CA174:CO174"/>
    <mergeCell ref="CP176:DD176"/>
    <mergeCell ref="A177:AS177"/>
    <mergeCell ref="AT177:BI177"/>
    <mergeCell ref="BJ177:BZ177"/>
    <mergeCell ref="CA177:CO177"/>
    <mergeCell ref="CP177:DD177"/>
    <mergeCell ref="A176:AS176"/>
    <mergeCell ref="AT176:BI176"/>
    <mergeCell ref="BJ176:BZ176"/>
    <mergeCell ref="CA176:CO176"/>
    <mergeCell ref="CP178:DD178"/>
    <mergeCell ref="A179:AS179"/>
    <mergeCell ref="AT179:BI179"/>
    <mergeCell ref="BJ179:BZ179"/>
    <mergeCell ref="CA179:CO179"/>
    <mergeCell ref="CP179:DD179"/>
    <mergeCell ref="A178:AS178"/>
    <mergeCell ref="AT178:BI178"/>
    <mergeCell ref="BJ178:BZ178"/>
    <mergeCell ref="CA178:CO178"/>
    <mergeCell ref="CP180:DD180"/>
    <mergeCell ref="A180:AS180"/>
    <mergeCell ref="AT180:BI180"/>
    <mergeCell ref="BJ180:BZ180"/>
    <mergeCell ref="CA180:CO180"/>
    <mergeCell ref="CP333:DD333"/>
    <mergeCell ref="CP332:DD332"/>
    <mergeCell ref="A332:AS332"/>
    <mergeCell ref="AT332:BI332"/>
    <mergeCell ref="BJ332:BZ332"/>
    <mergeCell ref="A334:AS334"/>
    <mergeCell ref="AT334:BI334"/>
    <mergeCell ref="BJ334:BZ334"/>
    <mergeCell ref="CA334:CO334"/>
    <mergeCell ref="CP334:DD334"/>
    <mergeCell ref="A333:AS333"/>
    <mergeCell ref="AT333:BI333"/>
    <mergeCell ref="BJ333:BZ333"/>
    <mergeCell ref="CA333:CO333"/>
    <mergeCell ref="CP335:DD335"/>
    <mergeCell ref="A336:AS336"/>
    <mergeCell ref="AT336:BI336"/>
    <mergeCell ref="BJ336:BZ336"/>
    <mergeCell ref="CA336:CO336"/>
    <mergeCell ref="CP336:DD336"/>
    <mergeCell ref="A335:AS335"/>
    <mergeCell ref="AT335:BI335"/>
    <mergeCell ref="BJ335:BZ335"/>
    <mergeCell ref="CA335:CO335"/>
    <mergeCell ref="CP337:DD337"/>
    <mergeCell ref="A338:AS338"/>
    <mergeCell ref="AT338:BI338"/>
    <mergeCell ref="BJ338:BZ338"/>
    <mergeCell ref="CA338:CO338"/>
    <mergeCell ref="CP338:DD338"/>
    <mergeCell ref="A337:AS337"/>
    <mergeCell ref="AT337:BI337"/>
    <mergeCell ref="BJ337:BZ337"/>
    <mergeCell ref="CA337:CO337"/>
    <mergeCell ref="CP339:DD339"/>
    <mergeCell ref="A340:AS340"/>
    <mergeCell ref="AT340:BI340"/>
    <mergeCell ref="BJ340:BZ340"/>
    <mergeCell ref="CA340:CO340"/>
    <mergeCell ref="CP340:DD340"/>
    <mergeCell ref="A339:AS339"/>
    <mergeCell ref="AT339:BI339"/>
    <mergeCell ref="BJ339:BZ339"/>
    <mergeCell ref="CA339:CO339"/>
    <mergeCell ref="CA370:CO370"/>
    <mergeCell ref="CP370:DD370"/>
    <mergeCell ref="A369:AS369"/>
    <mergeCell ref="AT369:BI369"/>
    <mergeCell ref="BJ369:BZ369"/>
    <mergeCell ref="CA369:CO369"/>
    <mergeCell ref="CP371:DD371"/>
    <mergeCell ref="A372:AS372"/>
    <mergeCell ref="AT372:BI372"/>
    <mergeCell ref="BJ372:BZ372"/>
    <mergeCell ref="CA372:CO372"/>
    <mergeCell ref="CP372:DD372"/>
    <mergeCell ref="A371:AS371"/>
    <mergeCell ref="AT371:BI371"/>
    <mergeCell ref="BJ371:BZ371"/>
    <mergeCell ref="CA371:CO371"/>
    <mergeCell ref="CP373:DD373"/>
    <mergeCell ref="A374:AS374"/>
    <mergeCell ref="AT374:BI374"/>
    <mergeCell ref="BJ374:BZ374"/>
    <mergeCell ref="CA374:CO374"/>
    <mergeCell ref="CP374:DD374"/>
    <mergeCell ref="A373:AS373"/>
    <mergeCell ref="AT373:BI373"/>
    <mergeCell ref="BJ373:BZ373"/>
    <mergeCell ref="CA373:CO373"/>
    <mergeCell ref="CP375:DD375"/>
    <mergeCell ref="A376:AS376"/>
    <mergeCell ref="AT376:BI376"/>
    <mergeCell ref="BJ376:BZ376"/>
    <mergeCell ref="CA376:CO376"/>
    <mergeCell ref="CP376:DD376"/>
    <mergeCell ref="A375:AS375"/>
    <mergeCell ref="AT375:BI375"/>
    <mergeCell ref="BJ375:BZ375"/>
    <mergeCell ref="CA375:CO375"/>
    <mergeCell ref="A242:AS242"/>
    <mergeCell ref="AT242:BI242"/>
    <mergeCell ref="BJ242:BZ242"/>
    <mergeCell ref="CA242:CO242"/>
    <mergeCell ref="CP242:DD242"/>
    <mergeCell ref="A243:AS243"/>
    <mergeCell ref="AT243:BI243"/>
    <mergeCell ref="BJ243:BZ243"/>
    <mergeCell ref="CA243:CO243"/>
    <mergeCell ref="CP243:DD243"/>
    <mergeCell ref="A244:AS244"/>
    <mergeCell ref="AT244:BI244"/>
    <mergeCell ref="BJ244:BZ244"/>
    <mergeCell ref="CA244:CO244"/>
    <mergeCell ref="CP244:DD244"/>
    <mergeCell ref="A245:AS245"/>
    <mergeCell ref="AT245:BI245"/>
    <mergeCell ref="BJ245:BZ245"/>
    <mergeCell ref="CA245:CO245"/>
    <mergeCell ref="CP245:DD245"/>
  </mergeCells>
  <printOptions/>
  <pageMargins left="0.7" right="0.7" top="0.75" bottom="0.75" header="0.3" footer="0.3"/>
  <pageSetup horizontalDpi="600" verticalDpi="600" orientation="portrait" paperSize="9" scale="86" r:id="rId1"/>
  <rowBreaks count="3" manualBreakCount="3">
    <brk id="330" max="107" man="1"/>
    <brk id="361" max="255" man="1"/>
    <brk id="4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Винокурова</cp:lastModifiedBy>
  <cp:lastPrinted>2016-02-02T13:41:55Z</cp:lastPrinted>
  <dcterms:created xsi:type="dcterms:W3CDTF">2010-11-26T07:12:57Z</dcterms:created>
  <dcterms:modified xsi:type="dcterms:W3CDTF">2016-02-02T13:43:06Z</dcterms:modified>
  <cp:category/>
  <cp:version/>
  <cp:contentType/>
  <cp:contentStatus/>
</cp:coreProperties>
</file>