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2016" sheetId="3" r:id="rId3"/>
    <sheet name="2017" sheetId="4" r:id="rId4"/>
    <sheet name="2018" sheetId="5" r:id="rId5"/>
  </sheets>
  <definedNames>
    <definedName name="_xlnm.Print_Titles" localSheetId="3">'2017'!$5:$6</definedName>
    <definedName name="_xlnm.Print_Titles" localSheetId="1">'стр.2_3'!$4:$4</definedName>
    <definedName name="_xlnm.Print_Area" localSheetId="3">'2017'!$A$1:$DD$564</definedName>
    <definedName name="_xlnm.Print_Area" localSheetId="0">'стр.1'!$A$1:$DD$43</definedName>
    <definedName name="_xlnm.Print_Area" localSheetId="1">'стр.2_3'!$A$1:$DD$76</definedName>
  </definedNames>
  <calcPr fullCalcOnLoad="1"/>
</workbook>
</file>

<file path=xl/sharedStrings.xml><?xml version="1.0" encoding="utf-8"?>
<sst xmlns="http://schemas.openxmlformats.org/spreadsheetml/2006/main" count="1515" uniqueCount="239">
  <si>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</si>
  <si>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</si>
  <si>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</si>
  <si>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</si>
  <si>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</si>
  <si>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</si>
  <si>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</si>
  <si>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</si>
  <si>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</si>
  <si>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</si>
  <si>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</si>
  <si>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</si>
  <si>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</si>
  <si>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</si>
  <si>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</si>
  <si>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</si>
  <si>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</si>
  <si>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</si>
  <si>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</si>
  <si>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</si>
  <si>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</si>
  <si>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</si>
  <si>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</si>
  <si>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</si>
  <si>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</si>
  <si>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</si>
  <si>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</si>
  <si>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</si>
  <si>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</si>
  <si>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</si>
  <si>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</si>
  <si>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</si>
  <si>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</si>
  <si>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</si>
  <si>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</si>
  <si>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</si>
  <si>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</si>
  <si>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</si>
  <si>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</si>
  <si>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</si>
  <si>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</si>
  <si>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</si>
  <si>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</si>
  <si>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</si>
  <si>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</si>
  <si>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</si>
  <si>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</si>
  <si>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</si>
  <si>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</si>
  <si>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</si>
  <si>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</si>
  <si>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</si>
  <si>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</si>
  <si>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</si>
  <si>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</si>
  <si>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</si>
  <si>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</si>
  <si>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</si>
  <si>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</si>
  <si>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</si>
  <si>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</si>
  <si>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</si>
  <si>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</si>
  <si>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</si>
  <si>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</si>
  <si>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</si>
  <si>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</si>
  <si>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</si>
  <si>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</si>
  <si>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</si>
  <si>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</si>
  <si>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</si>
  <si>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</si>
  <si>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</si>
  <si>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</si>
  <si>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</si>
  <si>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</si>
  <si>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</si>
  <si>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</si>
  <si>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</si>
  <si>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</si>
  <si>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</si>
  <si>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</si>
  <si>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</si>
  <si>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</si>
  <si>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</si>
  <si>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</si>
  <si>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</si>
  <si>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</si>
  <si>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</si>
  <si>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</si>
  <si>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</si>
  <si>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</si>
  <si>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</si>
  <si>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</si>
  <si>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</si>
  <si>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</si>
  <si>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</si>
  <si>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</si>
  <si>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</si>
  <si>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</si>
  <si>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</si>
  <si>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</si>
  <si>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</si>
  <si>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</si>
  <si>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</si>
  <si>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</si>
  <si>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</si>
  <si>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</si>
  <si>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</si>
  <si>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</si>
  <si>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</si>
  <si>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</si>
  <si>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</si>
  <si>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</si>
  <si>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</si>
  <si>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</si>
  <si>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(Главный бухгалтер)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</si>
  <si>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</si>
  <si>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</si>
  <si>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</si>
  <si>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</si>
  <si>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</si>
  <si>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</si>
  <si>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</si>
  <si>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</si>
  <si>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</si>
  <si>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</si>
  <si>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</si>
  <si>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</si>
  <si>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</si>
  <si>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</si>
  <si>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</si>
  <si>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</si>
  <si>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</si>
  <si>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</si>
  <si>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</si>
  <si>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</si>
  <si>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Безвозмездные перечисления  муниципальным организациям</t>
  </si>
  <si>
    <t>операции
по счетам, открытым
в кредитных организациях в иностранной валюте</t>
  </si>
  <si>
    <t>Руководитель муниципального бюджетного (автономного) учреждения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</si>
  <si>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</si>
  <si>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</si>
  <si>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</si>
  <si>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</si>
  <si>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</si>
  <si>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</si>
  <si>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</si>
  <si>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</si>
  <si>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</si>
  <si>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</si>
  <si>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</si>
  <si>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(наименование должности главного распорядителя)</t>
  </si>
  <si>
    <t>_______________</t>
  </si>
  <si>
    <t>______________</t>
  </si>
  <si>
    <t>г.</t>
  </si>
  <si>
    <t>(руководитель финансового органа)</t>
  </si>
  <si>
    <t>Клинцовская городская администрация</t>
  </si>
  <si>
    <t>общее образование</t>
  </si>
  <si>
    <t>Сыродоева Л.Н.</t>
  </si>
  <si>
    <t>Винокурова Т.Е.</t>
  </si>
  <si>
    <t>МБОУ-Займищенская СОШ им.Ф.Г.Светика</t>
  </si>
  <si>
    <t>3203007261/324101001</t>
  </si>
  <si>
    <t>г.Клинцы,с.Займище, ул.Клинцовская д.102А</t>
  </si>
  <si>
    <t xml:space="preserve">Прочие выплаты </t>
  </si>
  <si>
    <t>Прочие расходы за счет платных услуг</t>
  </si>
  <si>
    <t>в т.ч. Услуга №1</t>
  </si>
  <si>
    <t>Услуга №2</t>
  </si>
  <si>
    <t>Услуга №3</t>
  </si>
  <si>
    <t>услуга №2</t>
  </si>
  <si>
    <t>услуга №3</t>
  </si>
  <si>
    <t>формирование общей культуры личности обучающихся; создание благоприятных условий для разно-стороннего развития личности, в том числе возможности удовлетворения потребности обучающихся в самообразовании и получении дополнительного образования; адаптация обучающихся к жизни в обще-стве; создание основы для осознанного выбора обучающимися и последующего освоения ими профес-сиональных образовательных программ; воспитание гражданственности, трудолюбия, уважения к пра-вам и свободам человека, любви к окружающей природе, Родине, семье; осуществление обучения и воспитания в интересах личности, общества, государства; охрана здоровья и социальная защита обу-чающихся и работников Школы.</t>
  </si>
  <si>
    <t xml:space="preserve">      цель №5"Оплата труда несовершеннолетних"</t>
  </si>
  <si>
    <t>за счет внебюджетных средств,родит.плата</t>
  </si>
  <si>
    <t>Прочие поступления</t>
  </si>
  <si>
    <t xml:space="preserve">Прочие расходы </t>
  </si>
  <si>
    <t xml:space="preserve">     услуга №2"Реализация основных  общеобразовательных программ дошкольного образования"</t>
  </si>
  <si>
    <t xml:space="preserve">     услуга №1"Реализация общеобразовательных программ среднего  общего образования"</t>
  </si>
  <si>
    <t>Начальник отдела образования Клинцовской городской администрации</t>
  </si>
  <si>
    <t>Цель №1"Профилактика тер.и экстрим.в мун.обр.2013-2016г"</t>
  </si>
  <si>
    <t xml:space="preserve">      цель №2 "Совершенствование системы образования г.Клинцы(2015-2020г) (питание)"</t>
  </si>
  <si>
    <t>УТВЕРЖДАЮ</t>
  </si>
  <si>
    <t>СОГЛАСОВАНО:                          Начальник финансового управления Клинцовской городской администрации</t>
  </si>
  <si>
    <t xml:space="preserve">      цель №3</t>
  </si>
  <si>
    <t xml:space="preserve">      цель №3 "Субсидия бюджетам муниципальных районов (городских округов) на предоставление дополнительных мер государственной поддержки обучающихся на 2015 год и плановый период 2016-2017гг"</t>
  </si>
  <si>
    <t xml:space="preserve">      цель №4 "Субсидия бюдж. Мун. Районов и  город. Округов  на орган .отдыха в каник.время на 2015г."</t>
  </si>
  <si>
    <t xml:space="preserve">      цель №5 "Оплата труда несовершеннолетних 2015г."</t>
  </si>
  <si>
    <t xml:space="preserve">М.А.Титенко </t>
  </si>
  <si>
    <t>16</t>
  </si>
  <si>
    <t>прочие:компенсация  родительской доли</t>
  </si>
  <si>
    <t>Прочие выплаты компенсация родительской доли</t>
  </si>
  <si>
    <t>Доп.класс</t>
  </si>
  <si>
    <t>12110</t>
  </si>
  <si>
    <t>12120</t>
  </si>
  <si>
    <t>12130</t>
  </si>
  <si>
    <t>12210</t>
  </si>
  <si>
    <t>12220</t>
  </si>
  <si>
    <t>12230</t>
  </si>
  <si>
    <t>12240</t>
  </si>
  <si>
    <t>12250</t>
  </si>
  <si>
    <t>12260</t>
  </si>
  <si>
    <t>12241</t>
  </si>
  <si>
    <t>12630</t>
  </si>
  <si>
    <t>12902</t>
  </si>
  <si>
    <t>13100</t>
  </si>
  <si>
    <t>13200</t>
  </si>
  <si>
    <t>13300</t>
  </si>
  <si>
    <t>13401</t>
  </si>
  <si>
    <t>13402</t>
  </si>
  <si>
    <t>01</t>
  </si>
  <si>
    <t>4-56-22</t>
  </si>
  <si>
    <t xml:space="preserve">питание </t>
  </si>
  <si>
    <t>кроме питания</t>
  </si>
  <si>
    <t>прочие компенсация родительской доли</t>
  </si>
  <si>
    <t>12620</t>
  </si>
  <si>
    <t>(Школа будущего первоклассника)</t>
  </si>
  <si>
    <t>от оказания платных услуг сверх установленного муниципального задания    (школа будущего первоклассника)</t>
  </si>
  <si>
    <t>за счет средств от оказания платных услуг(школа буд. первоклассника)</t>
  </si>
  <si>
    <t>за счет средств от оказания платных услуг(школа буд.первоклассника</t>
  </si>
  <si>
    <t>за счет средств от оказания платных услуг(школа буд.первоклассника)</t>
  </si>
  <si>
    <t xml:space="preserve">     услуга №1"Реализация основных общеобразовательных программ среднего  общего образования"</t>
  </si>
  <si>
    <t xml:space="preserve">      цель №2 "Совершенствование системы образования г.Клинцы(2016г) (питание)"</t>
  </si>
  <si>
    <t>за счет средств от оказания платных услуг(шбп)</t>
  </si>
  <si>
    <t>12901</t>
  </si>
  <si>
    <t>12400</t>
  </si>
  <si>
    <t>Башлыкова Т.А.</t>
  </si>
  <si>
    <t xml:space="preserve">      цель №4 "Субсидия бюдж. Мун. Районов и  город. Округов  на орган .отдыха в каник.время на 2016г."</t>
  </si>
  <si>
    <t xml:space="preserve">      цель №5 "Оплата труда несовершеннолетних 2016г."</t>
  </si>
  <si>
    <t xml:space="preserve">      цель №3 "Субсидия бюджетам муниципальных районов (городских округов) на предоставление дополнительных мер государственной поддержки обучающихся на 2016 год "</t>
  </si>
  <si>
    <t>от оказания платных услуг (труд.несов.)</t>
  </si>
  <si>
    <t>Прочие поступления(труд.несовш.)</t>
  </si>
  <si>
    <t>за счет средств от оказ. плат. услуг(труд.несоврш)</t>
  </si>
  <si>
    <t xml:space="preserve">      цель №6 "Развитие образования (софинансирование ,укрепление матер.базы)."</t>
  </si>
  <si>
    <t>средства областого  бюджета</t>
  </si>
  <si>
    <t>22348301</t>
  </si>
  <si>
    <t>Л.А.Пинчукова</t>
  </si>
  <si>
    <t>декабря</t>
  </si>
  <si>
    <t>01.12.2016</t>
  </si>
  <si>
    <t>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</si>
</sst>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1">
      <selection activeCell="AH18" sqref="AH18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</row>
    <row r="2" spans="71:108" ht="15">
      <c r="BS2" s="47"/>
      <c r="DD2" s="10"/>
    </row>
    <row r="3" spans="1:108" ht="15">
      <c r="A3" s="70" t="s">
        <v>181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</row>
    <row r="4" spans="1:108" ht="56.25" customHeight="1">
      <c r="A4" s="80" t="s">
        <v>178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</row>
    <row r="5" spans="1:108" s="2" customFormat="1" ht="12">
      <c r="A5" s="59" t="s">
        <v>152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</row>
    <row r="6" spans="1:108" ht="15">
      <c r="A6" s="70" t="s">
        <v>153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W6" s="70" t="s">
        <v>235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s="2" customFormat="1" ht="12">
      <c r="A7" s="59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W7" s="59" t="s">
        <v>14</v>
      </c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98" ht="45" customHeight="1">
      <c r="A8" s="80" t="s">
        <v>182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BM8" s="10"/>
      <c r="BN8" s="55"/>
      <c r="BO8" s="55"/>
      <c r="BP8" s="55"/>
      <c r="BQ8" s="55"/>
      <c r="BR8" s="18"/>
      <c r="BS8" s="18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49"/>
      <c r="CN8" s="49"/>
      <c r="CO8" s="49"/>
      <c r="CP8" s="49"/>
      <c r="CQ8" s="83"/>
      <c r="CR8" s="83"/>
      <c r="CS8" s="83"/>
      <c r="CT8" s="83"/>
    </row>
    <row r="9" spans="1:98" ht="15">
      <c r="A9" s="59" t="s">
        <v>156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M9" s="10"/>
      <c r="BN9" s="55"/>
      <c r="BO9" s="55"/>
      <c r="BP9" s="55"/>
      <c r="BQ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49"/>
      <c r="CN9" s="49"/>
      <c r="CO9" s="49"/>
      <c r="CP9" s="49"/>
      <c r="CQ9" s="56"/>
      <c r="CR9" s="56"/>
      <c r="CS9" s="56"/>
      <c r="CT9" s="56"/>
    </row>
    <row r="10" spans="1:98" ht="15">
      <c r="A10" s="70" t="s">
        <v>154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48"/>
      <c r="V10" s="48"/>
      <c r="W10" s="70" t="s">
        <v>187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BM10" s="10"/>
      <c r="BN10" s="55"/>
      <c r="BO10" s="55"/>
      <c r="BP10" s="55"/>
      <c r="BQ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49"/>
      <c r="CN10" s="49"/>
      <c r="CO10" s="49"/>
      <c r="CP10" s="49"/>
      <c r="CQ10" s="56"/>
      <c r="CR10" s="56"/>
      <c r="CS10" s="56"/>
      <c r="CT10" s="56"/>
    </row>
    <row r="11" spans="1:98" ht="15">
      <c r="A11" s="59" t="s">
        <v>13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48"/>
      <c r="V11" s="48"/>
      <c r="W11" s="59" t="s">
        <v>14</v>
      </c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BM11" s="10"/>
      <c r="BN11" s="55"/>
      <c r="BO11" s="55"/>
      <c r="BP11" s="55"/>
      <c r="BQ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49"/>
      <c r="CN11" s="49"/>
      <c r="CO11" s="49"/>
      <c r="CP11" s="49"/>
      <c r="CQ11" s="56"/>
      <c r="CR11" s="56"/>
      <c r="CS11" s="56"/>
      <c r="CT11" s="56"/>
    </row>
    <row r="12" spans="1:98" ht="15">
      <c r="A12" s="54"/>
      <c r="B12" s="54"/>
      <c r="C12" s="54"/>
      <c r="D12" s="54"/>
      <c r="E12" s="59" t="s">
        <v>2</v>
      </c>
      <c r="F12" s="59"/>
      <c r="G12" s="73" t="s">
        <v>209</v>
      </c>
      <c r="H12" s="73"/>
      <c r="I12" s="73"/>
      <c r="J12" s="73"/>
      <c r="K12" s="59" t="s">
        <v>2</v>
      </c>
      <c r="L12" s="59"/>
      <c r="M12" s="54"/>
      <c r="N12" s="59" t="s">
        <v>236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>
        <v>2016</v>
      </c>
      <c r="AK12" s="59"/>
      <c r="AL12" s="59"/>
      <c r="AM12" s="59"/>
      <c r="AN12" s="59"/>
      <c r="AO12" s="59"/>
      <c r="AP12" s="59" t="s">
        <v>155</v>
      </c>
      <c r="AQ12" s="59"/>
      <c r="AR12" s="59"/>
      <c r="AS12" s="59"/>
      <c r="AT12" s="54"/>
      <c r="AU12" s="54"/>
      <c r="AV12" s="54"/>
      <c r="BM12" s="10"/>
      <c r="BN12" s="55"/>
      <c r="BO12" s="55"/>
      <c r="BP12" s="55"/>
      <c r="BQ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49"/>
      <c r="CN12" s="49"/>
      <c r="CO12" s="49"/>
      <c r="CP12" s="49"/>
      <c r="CQ12" s="56"/>
      <c r="CR12" s="56"/>
      <c r="CS12" s="56"/>
      <c r="CT12" s="56"/>
    </row>
    <row r="13" spans="1:98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BM13" s="10"/>
      <c r="BN13" s="55"/>
      <c r="BO13" s="55"/>
      <c r="BP13" s="55"/>
      <c r="BQ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49"/>
      <c r="CN13" s="49"/>
      <c r="CO13" s="49"/>
      <c r="CP13" s="49"/>
      <c r="CQ13" s="56"/>
      <c r="CR13" s="56"/>
      <c r="CS13" s="56"/>
      <c r="CT13" s="56"/>
    </row>
    <row r="14" spans="1:108" ht="16.5">
      <c r="A14" s="75" t="s">
        <v>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</row>
    <row r="15" spans="36:58" s="11" customFormat="1" ht="16.5">
      <c r="AJ15" s="12"/>
      <c r="AM15" s="12"/>
      <c r="AV15" s="13"/>
      <c r="AW15" s="13"/>
      <c r="AX15" s="13"/>
      <c r="BA15" s="13" t="s">
        <v>48</v>
      </c>
      <c r="BB15" s="66" t="s">
        <v>188</v>
      </c>
      <c r="BC15" s="66"/>
      <c r="BD15" s="66"/>
      <c r="BE15" s="66"/>
      <c r="BF15" s="11" t="s">
        <v>5</v>
      </c>
    </row>
    <row r="16" ht="4.5" customHeight="1"/>
    <row r="17" spans="93:108" ht="17.25" customHeight="1">
      <c r="CO17" s="72" t="s">
        <v>15</v>
      </c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91:108" ht="15" customHeight="1">
      <c r="CM18" s="10" t="s">
        <v>31</v>
      </c>
      <c r="CO18" s="60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</row>
    <row r="19" spans="36:108" ht="15" customHeight="1">
      <c r="AJ19" s="3"/>
      <c r="AK19" s="5" t="s">
        <v>2</v>
      </c>
      <c r="AL19" s="86" t="s">
        <v>209</v>
      </c>
      <c r="AM19" s="86"/>
      <c r="AN19" s="86"/>
      <c r="AO19" s="86"/>
      <c r="AP19" s="3" t="s">
        <v>2</v>
      </c>
      <c r="AQ19" s="3"/>
      <c r="AR19" s="3"/>
      <c r="AS19" s="86" t="s">
        <v>236</v>
      </c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5">
        <v>20</v>
      </c>
      <c r="BL19" s="85"/>
      <c r="BM19" s="85"/>
      <c r="BN19" s="85"/>
      <c r="BO19" s="74" t="s">
        <v>188</v>
      </c>
      <c r="BP19" s="74"/>
      <c r="BQ19" s="74"/>
      <c r="BR19" s="74"/>
      <c r="BS19" s="3" t="s">
        <v>3</v>
      </c>
      <c r="BT19" s="3"/>
      <c r="BU19" s="3"/>
      <c r="BY19" s="17"/>
      <c r="CM19" s="10" t="s">
        <v>16</v>
      </c>
      <c r="CO19" s="60" t="s">
        <v>237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</row>
    <row r="20" spans="77:108" ht="15" customHeight="1">
      <c r="BY20" s="17"/>
      <c r="BZ20" s="17"/>
      <c r="CM20" s="10"/>
      <c r="CO20" s="60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2"/>
    </row>
    <row r="21" spans="77:108" ht="15" customHeight="1">
      <c r="BY21" s="17"/>
      <c r="BZ21" s="17"/>
      <c r="CM21" s="10"/>
      <c r="CO21" s="60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</row>
    <row r="22" spans="1:108" ht="15" customHeight="1">
      <c r="A22" s="6" t="s">
        <v>122</v>
      </c>
      <c r="AI22" s="69" t="s">
        <v>161</v>
      </c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Y22" s="17"/>
      <c r="CM22" s="10" t="s">
        <v>17</v>
      </c>
      <c r="CO22" s="60" t="s">
        <v>234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</row>
    <row r="23" spans="1:108" ht="15" customHeight="1">
      <c r="A23" s="6" t="s">
        <v>87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  <c r="V23" s="19"/>
      <c r="W23" s="19"/>
      <c r="X23" s="19"/>
      <c r="Y23" s="19"/>
      <c r="Z23" s="20"/>
      <c r="AA23" s="20"/>
      <c r="AB23" s="20"/>
      <c r="AC23" s="18"/>
      <c r="AD23" s="18"/>
      <c r="AE23" s="18"/>
      <c r="AF23" s="18"/>
      <c r="AG23" s="18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Y23" s="17"/>
      <c r="BZ23" s="17"/>
      <c r="CM23" s="39"/>
      <c r="CO23" s="60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2"/>
    </row>
    <row r="24" spans="1:108" ht="15" customHeight="1">
      <c r="A24" s="6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Y24" s="17"/>
      <c r="BZ24" s="17"/>
      <c r="CM24" s="39"/>
      <c r="CO24" s="60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</row>
    <row r="25" spans="44:108" ht="18.75" customHeight="1"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Y25" s="17"/>
      <c r="BZ25" s="17"/>
      <c r="CM25" s="10"/>
      <c r="CO25" s="63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5"/>
    </row>
    <row r="26" spans="1:108" s="22" customFormat="1" ht="18.75" customHeight="1">
      <c r="A26" s="22" t="s">
        <v>49</v>
      </c>
      <c r="AI26" s="68" t="s">
        <v>162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CM26" s="40"/>
      <c r="CO26" s="77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9"/>
    </row>
    <row r="27" spans="1:108" s="22" customFormat="1" ht="18.75" customHeight="1">
      <c r="A27" s="23" t="s">
        <v>19</v>
      </c>
      <c r="CM27" s="41" t="s">
        <v>18</v>
      </c>
      <c r="CO27" s="77" t="s">
        <v>91</v>
      </c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9"/>
    </row>
    <row r="28" spans="1:108" s="22" customFormat="1" ht="3" customHeight="1">
      <c r="A28" s="23"/>
      <c r="BX28" s="23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</row>
    <row r="29" spans="1:108" ht="15">
      <c r="A29" s="6" t="s">
        <v>92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67" t="s">
        <v>157</v>
      </c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</row>
    <row r="30" spans="1:108" ht="15">
      <c r="A30" s="6" t="s">
        <v>93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</row>
    <row r="31" spans="1:100" ht="15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26"/>
      <c r="CP31" s="26"/>
      <c r="CQ31" s="26"/>
      <c r="CR31" s="26"/>
      <c r="CS31" s="26"/>
      <c r="CT31" s="26"/>
      <c r="CU31" s="26"/>
      <c r="CV31" s="26"/>
    </row>
    <row r="32" spans="1:108" ht="15">
      <c r="A32" s="6" t="s">
        <v>94</v>
      </c>
      <c r="AS32" s="69" t="s">
        <v>163</v>
      </c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</row>
    <row r="33" spans="1:108" ht="15">
      <c r="A33" s="6" t="s">
        <v>123</v>
      </c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</row>
    <row r="34" ht="15" customHeight="1"/>
    <row r="35" spans="1:108" s="3" customFormat="1" ht="14.25">
      <c r="A35" s="76" t="s">
        <v>124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</row>
    <row r="36" spans="1:108" s="3" customFormat="1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</row>
    <row r="37" spans="1:108" ht="15" customHeight="1">
      <c r="A37" s="24" t="s">
        <v>125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</row>
    <row r="38" spans="1:108" ht="125.25" customHeight="1">
      <c r="A38" s="71" t="s">
        <v>171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</row>
    <row r="39" spans="1:108" ht="15" customHeight="1">
      <c r="A39" s="24" t="s">
        <v>126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18.75" customHeight="1">
      <c r="A40" s="71" t="s">
        <v>158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</row>
    <row r="41" spans="1:108" ht="15">
      <c r="A41" s="24" t="s">
        <v>50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16.5" customHeight="1">
      <c r="A42" s="71" t="s">
        <v>215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</row>
    <row r="43" ht="3" customHeight="1"/>
  </sheetData>
  <sheetProtection/>
  <mergeCells count="52">
    <mergeCell ref="A11:T11"/>
    <mergeCell ref="W11:AV11"/>
    <mergeCell ref="BK19:BN19"/>
    <mergeCell ref="AL19:AO19"/>
    <mergeCell ref="E12:F12"/>
    <mergeCell ref="K12:L12"/>
    <mergeCell ref="AP12:AS12"/>
    <mergeCell ref="AS19:BJ19"/>
    <mergeCell ref="AG12:AI12"/>
    <mergeCell ref="AJ12:AO12"/>
    <mergeCell ref="W10:AV10"/>
    <mergeCell ref="W7:AV7"/>
    <mergeCell ref="A8:AV8"/>
    <mergeCell ref="A10:T10"/>
    <mergeCell ref="A6:T6"/>
    <mergeCell ref="A7:T7"/>
    <mergeCell ref="A4:AV4"/>
    <mergeCell ref="W6:AV6"/>
    <mergeCell ref="A5:AV5"/>
    <mergeCell ref="BM1:DC1"/>
    <mergeCell ref="CA7:DD7"/>
    <mergeCell ref="CQ8:CT8"/>
    <mergeCell ref="BE7:BX7"/>
    <mergeCell ref="CA6:DD6"/>
    <mergeCell ref="BE3:DD3"/>
    <mergeCell ref="BE6:BX6"/>
    <mergeCell ref="A42:DD42"/>
    <mergeCell ref="A40:DD40"/>
    <mergeCell ref="A35:DD35"/>
    <mergeCell ref="CO19:DD19"/>
    <mergeCell ref="CO26:DD26"/>
    <mergeCell ref="CO27:DD27"/>
    <mergeCell ref="A3:AV3"/>
    <mergeCell ref="A9:AV9"/>
    <mergeCell ref="A38:DD38"/>
    <mergeCell ref="CO21:DD21"/>
    <mergeCell ref="AS32:DD33"/>
    <mergeCell ref="CO17:DD17"/>
    <mergeCell ref="G12:J12"/>
    <mergeCell ref="CO18:DD18"/>
    <mergeCell ref="BO19:BR19"/>
    <mergeCell ref="A14:DD14"/>
    <mergeCell ref="N12:AF12"/>
    <mergeCell ref="CO20:DD20"/>
    <mergeCell ref="CO25:DD25"/>
    <mergeCell ref="CO22:DD22"/>
    <mergeCell ref="BB15:BE15"/>
    <mergeCell ref="AS29:DD30"/>
    <mergeCell ref="AI26:BW26"/>
    <mergeCell ref="CO23:DD23"/>
    <mergeCell ref="CO24:DD24"/>
    <mergeCell ref="AI22:BW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25">
      <selection activeCell="BU32" sqref="BU32:DD32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9" t="s">
        <v>97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</row>
    <row r="3" ht="6" customHeight="1"/>
    <row r="4" spans="1:108" ht="15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2"/>
      <c r="BU4" s="110" t="s">
        <v>6</v>
      </c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2"/>
    </row>
    <row r="5" spans="1:108" s="3" customFormat="1" ht="15" customHeight="1">
      <c r="A5" s="29"/>
      <c r="B5" s="105" t="s">
        <v>98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6"/>
      <c r="BU5" s="94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6"/>
    </row>
    <row r="6" spans="1:108" ht="15">
      <c r="A6" s="9"/>
      <c r="B6" s="100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1"/>
      <c r="BU6" s="97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9"/>
    </row>
    <row r="7" spans="1:108" ht="30" customHeight="1">
      <c r="A7" s="30"/>
      <c r="B7" s="90" t="s">
        <v>127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97">
        <v>55172306.91</v>
      </c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9"/>
    </row>
    <row r="8" spans="1:108" ht="15">
      <c r="A8" s="9"/>
      <c r="B8" s="92" t="s">
        <v>7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3"/>
      <c r="BU8" s="97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9"/>
    </row>
    <row r="9" spans="1:108" ht="45" customHeight="1">
      <c r="A9" s="30"/>
      <c r="B9" s="90" t="s">
        <v>128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1"/>
      <c r="BU9" s="87">
        <v>54305330.93</v>
      </c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9"/>
    </row>
    <row r="10" spans="1:108" ht="45" customHeight="1">
      <c r="A10" s="30"/>
      <c r="B10" s="90" t="s">
        <v>129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1"/>
      <c r="BU10" s="87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9"/>
    </row>
    <row r="11" spans="1:108" ht="45" customHeight="1">
      <c r="A11" s="30"/>
      <c r="B11" s="90" t="s">
        <v>130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1"/>
      <c r="BU11" s="87">
        <v>866975.98</v>
      </c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30" customHeight="1">
      <c r="A12" s="30"/>
      <c r="B12" s="90" t="s">
        <v>131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1"/>
      <c r="BU12" s="87">
        <v>30075176.44</v>
      </c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9"/>
    </row>
    <row r="13" spans="1:108" ht="30" customHeight="1">
      <c r="A13" s="30"/>
      <c r="B13" s="90" t="s">
        <v>132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1"/>
      <c r="BU13" s="87">
        <v>5377728.91</v>
      </c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9"/>
    </row>
    <row r="14" spans="1:108" ht="15">
      <c r="A14" s="31"/>
      <c r="B14" s="92" t="s">
        <v>7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3"/>
      <c r="BU14" s="87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9"/>
    </row>
    <row r="15" spans="1:108" ht="30" customHeight="1">
      <c r="A15" s="30"/>
      <c r="B15" s="90" t="s">
        <v>24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1"/>
      <c r="BU15" s="87">
        <v>720000</v>
      </c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9"/>
    </row>
    <row r="16" spans="1:108" ht="15">
      <c r="A16" s="30"/>
      <c r="B16" s="90" t="s">
        <v>25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1"/>
      <c r="BU16" s="87">
        <v>12377.68</v>
      </c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9"/>
    </row>
    <row r="17" spans="1:108" s="3" customFormat="1" ht="15" customHeight="1">
      <c r="A17" s="29"/>
      <c r="B17" s="105" t="s">
        <v>99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6"/>
      <c r="BU17" s="102">
        <f>BU20</f>
        <v>7694.93</v>
      </c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4"/>
    </row>
    <row r="18" spans="1:108" ht="15">
      <c r="A18" s="9"/>
      <c r="B18" s="100" t="s">
        <v>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1"/>
      <c r="BU18" s="87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9"/>
    </row>
    <row r="19" spans="1:108" ht="30" customHeight="1">
      <c r="A19" s="32"/>
      <c r="B19" s="107" t="s">
        <v>133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8"/>
      <c r="BU19" s="97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9"/>
    </row>
    <row r="20" spans="1:108" ht="30" customHeight="1">
      <c r="A20" s="30"/>
      <c r="B20" s="90" t="s">
        <v>134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1"/>
      <c r="BU20" s="97">
        <v>7694.93</v>
      </c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9"/>
    </row>
    <row r="21" spans="1:108" ht="15" customHeight="1">
      <c r="A21" s="33"/>
      <c r="B21" s="92" t="s">
        <v>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97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9"/>
    </row>
    <row r="22" spans="1:108" ht="15" customHeight="1">
      <c r="A22" s="30"/>
      <c r="B22" s="90" t="s">
        <v>8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1"/>
      <c r="BU22" s="87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9"/>
    </row>
    <row r="23" spans="1:108" ht="15" customHeight="1">
      <c r="A23" s="30"/>
      <c r="B23" s="90" t="s">
        <v>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1"/>
      <c r="BU23" s="87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9"/>
    </row>
    <row r="24" spans="1:108" ht="15" customHeight="1">
      <c r="A24" s="30"/>
      <c r="B24" s="90" t="s">
        <v>86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1"/>
      <c r="BU24" s="87">
        <v>7694.93</v>
      </c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9"/>
    </row>
    <row r="25" spans="1:108" ht="15" customHeight="1">
      <c r="A25" s="30"/>
      <c r="B25" s="90" t="s">
        <v>10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1"/>
      <c r="BU25" s="87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9"/>
    </row>
    <row r="26" spans="1:108" ht="15" customHeight="1">
      <c r="A26" s="30"/>
      <c r="B26" s="90" t="s">
        <v>11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1"/>
      <c r="BU26" s="87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9"/>
    </row>
    <row r="27" spans="1:108" ht="15" customHeight="1">
      <c r="A27" s="30"/>
      <c r="B27" s="90" t="s">
        <v>12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1"/>
      <c r="BU27" s="87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9"/>
    </row>
    <row r="28" spans="1:108" ht="30" customHeight="1">
      <c r="A28" s="30"/>
      <c r="B28" s="90" t="s">
        <v>52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1"/>
      <c r="BU28" s="87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9"/>
    </row>
    <row r="29" spans="1:108" ht="30" customHeight="1">
      <c r="A29" s="30"/>
      <c r="B29" s="90" t="s">
        <v>81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1"/>
      <c r="BU29" s="87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9"/>
    </row>
    <row r="30" spans="1:108" ht="15" customHeight="1">
      <c r="A30" s="30"/>
      <c r="B30" s="90" t="s">
        <v>53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1"/>
      <c r="BU30" s="87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9"/>
    </row>
    <row r="31" spans="1:108" ht="15" customHeight="1">
      <c r="A31" s="30"/>
      <c r="B31" s="90" t="s">
        <v>54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1"/>
      <c r="BU31" s="87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9"/>
    </row>
    <row r="32" spans="1:108" ht="45" customHeight="1">
      <c r="A32" s="30"/>
      <c r="B32" s="90" t="s">
        <v>100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1"/>
      <c r="BU32" s="87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9"/>
    </row>
    <row r="33" spans="1:108" ht="13.5" customHeight="1">
      <c r="A33" s="33"/>
      <c r="B33" s="92" t="s">
        <v>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3"/>
      <c r="BU33" s="87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9"/>
    </row>
    <row r="34" spans="1:108" ht="15" customHeight="1">
      <c r="A34" s="30"/>
      <c r="B34" s="90" t="s">
        <v>55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1"/>
      <c r="BU34" s="87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9"/>
    </row>
    <row r="35" spans="1:108" ht="15" customHeight="1">
      <c r="A35" s="30"/>
      <c r="B35" s="90" t="s">
        <v>56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1"/>
      <c r="BU35" s="87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9"/>
    </row>
    <row r="36" spans="1:108" ht="15" customHeight="1">
      <c r="A36" s="30"/>
      <c r="B36" s="90" t="s">
        <v>51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1"/>
      <c r="BU36" s="87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9"/>
    </row>
    <row r="37" spans="1:108" ht="15" customHeight="1">
      <c r="A37" s="30"/>
      <c r="B37" s="90" t="s">
        <v>57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1"/>
      <c r="BU37" s="87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9"/>
    </row>
    <row r="38" spans="1:108" ht="15" customHeight="1">
      <c r="A38" s="30"/>
      <c r="B38" s="90" t="s">
        <v>58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1"/>
      <c r="BU38" s="87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9"/>
    </row>
    <row r="39" spans="1:108" ht="15" customHeight="1">
      <c r="A39" s="30"/>
      <c r="B39" s="90" t="s">
        <v>59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1"/>
      <c r="BU39" s="87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9"/>
    </row>
    <row r="40" spans="1:108" ht="30" customHeight="1">
      <c r="A40" s="30"/>
      <c r="B40" s="90" t="s">
        <v>60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1"/>
      <c r="BU40" s="87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9"/>
    </row>
    <row r="41" spans="1:108" ht="30" customHeight="1">
      <c r="A41" s="30"/>
      <c r="B41" s="90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1"/>
      <c r="BU41" s="87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9"/>
    </row>
    <row r="42" spans="1:108" ht="15" customHeight="1">
      <c r="A42" s="30"/>
      <c r="B42" s="90" t="s">
        <v>61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1"/>
      <c r="BU42" s="87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9"/>
    </row>
    <row r="43" spans="1:108" ht="15" customHeight="1">
      <c r="A43" s="30"/>
      <c r="B43" s="90" t="s">
        <v>62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1"/>
      <c r="BU43" s="87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9"/>
    </row>
    <row r="44" spans="1:108" s="3" customFormat="1" ht="15" customHeight="1">
      <c r="A44" s="29"/>
      <c r="B44" s="105" t="s">
        <v>101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6"/>
      <c r="BU44" s="102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4"/>
    </row>
    <row r="45" spans="1:108" ht="15" customHeight="1">
      <c r="A45" s="34"/>
      <c r="B45" s="100" t="s">
        <v>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1"/>
      <c r="BU45" s="87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9"/>
    </row>
    <row r="46" spans="1:108" ht="15" customHeight="1">
      <c r="A46" s="30"/>
      <c r="B46" s="90" t="s">
        <v>63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1"/>
      <c r="BU46" s="87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9"/>
    </row>
    <row r="47" spans="1:108" ht="30" customHeight="1">
      <c r="A47" s="30"/>
      <c r="B47" s="90" t="s">
        <v>135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1"/>
      <c r="BU47" s="87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9"/>
    </row>
    <row r="48" spans="1:108" ht="15" customHeight="1">
      <c r="A48" s="33"/>
      <c r="B48" s="92" t="s">
        <v>7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3"/>
      <c r="BU48" s="97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9"/>
    </row>
    <row r="49" spans="1:108" ht="15" customHeight="1">
      <c r="A49" s="30"/>
      <c r="B49" s="90" t="s">
        <v>69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1"/>
      <c r="BU49" s="87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9"/>
    </row>
    <row r="50" spans="1:108" ht="15" customHeight="1">
      <c r="A50" s="30"/>
      <c r="B50" s="90" t="s">
        <v>32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1"/>
      <c r="BU50" s="87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9"/>
    </row>
    <row r="51" spans="1:108" ht="15" customHeight="1">
      <c r="A51" s="30"/>
      <c r="B51" s="90" t="s">
        <v>33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1"/>
      <c r="BU51" s="87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9"/>
    </row>
    <row r="52" spans="1:108" ht="15" customHeight="1">
      <c r="A52" s="30"/>
      <c r="B52" s="90" t="s">
        <v>34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1"/>
      <c r="BU52" s="87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9"/>
    </row>
    <row r="53" spans="1:108" ht="15" customHeight="1">
      <c r="A53" s="30"/>
      <c r="B53" s="90" t="s">
        <v>35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1"/>
      <c r="BU53" s="87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9"/>
    </row>
    <row r="54" spans="1:108" ht="15" customHeight="1">
      <c r="A54" s="30"/>
      <c r="B54" s="90" t="s">
        <v>36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1"/>
      <c r="BU54" s="87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9"/>
    </row>
    <row r="55" spans="1:108" ht="15" customHeight="1">
      <c r="A55" s="30"/>
      <c r="B55" s="90" t="s">
        <v>37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1"/>
      <c r="BU55" s="87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9"/>
    </row>
    <row r="56" spans="1:108" ht="15" customHeight="1">
      <c r="A56" s="30"/>
      <c r="B56" s="90" t="s">
        <v>64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1"/>
      <c r="BU56" s="87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9"/>
    </row>
    <row r="57" spans="1:108" ht="15" customHeight="1">
      <c r="A57" s="30"/>
      <c r="B57" s="90" t="s">
        <v>82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1"/>
      <c r="BU57" s="87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9"/>
    </row>
    <row r="58" spans="1:108" ht="15" customHeight="1">
      <c r="A58" s="30"/>
      <c r="B58" s="90" t="s">
        <v>65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1"/>
      <c r="BU58" s="87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9"/>
    </row>
    <row r="59" spans="1:108" ht="15" customHeight="1">
      <c r="A59" s="30"/>
      <c r="B59" s="90" t="s">
        <v>66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1"/>
      <c r="BU59" s="87">
        <v>376021.72</v>
      </c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9"/>
    </row>
    <row r="60" spans="1:108" ht="15" customHeight="1">
      <c r="A60" s="30"/>
      <c r="B60" s="90" t="s">
        <v>67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1"/>
      <c r="BU60" s="87">
        <v>276247</v>
      </c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9"/>
    </row>
    <row r="61" spans="1:108" ht="15" customHeight="1">
      <c r="A61" s="30"/>
      <c r="B61" s="90" t="s">
        <v>68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1"/>
      <c r="BU61" s="87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9"/>
    </row>
    <row r="62" spans="1:108" ht="45" customHeight="1">
      <c r="A62" s="30"/>
      <c r="B62" s="90" t="s">
        <v>102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1"/>
      <c r="BU62" s="87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9"/>
    </row>
    <row r="63" spans="1:108" ht="15" customHeight="1">
      <c r="A63" s="35"/>
      <c r="B63" s="92" t="s">
        <v>7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3"/>
      <c r="BU63" s="87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9"/>
    </row>
    <row r="64" spans="1:108" ht="15" customHeight="1">
      <c r="A64" s="30"/>
      <c r="B64" s="90" t="s">
        <v>70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1"/>
      <c r="BU64" s="87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9"/>
    </row>
    <row r="65" spans="1:108" ht="15" customHeight="1">
      <c r="A65" s="30"/>
      <c r="B65" s="90" t="s">
        <v>38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1"/>
      <c r="BU65" s="87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9"/>
    </row>
    <row r="66" spans="1:108" ht="15" customHeight="1">
      <c r="A66" s="30"/>
      <c r="B66" s="90" t="s">
        <v>39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1"/>
      <c r="BU66" s="87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9"/>
    </row>
    <row r="67" spans="1:108" ht="15" customHeight="1">
      <c r="A67" s="30"/>
      <c r="B67" s="90" t="s">
        <v>40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1"/>
      <c r="BU67" s="87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9"/>
    </row>
    <row r="68" spans="1:108" ht="15" customHeight="1">
      <c r="A68" s="30"/>
      <c r="B68" s="90" t="s">
        <v>41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1"/>
      <c r="BU68" s="87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9"/>
    </row>
    <row r="69" spans="1:108" ht="15" customHeight="1">
      <c r="A69" s="30"/>
      <c r="B69" s="90" t="s">
        <v>42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1"/>
      <c r="BU69" s="87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9"/>
    </row>
    <row r="70" spans="1:108" ht="15" customHeight="1">
      <c r="A70" s="30"/>
      <c r="B70" s="90" t="s">
        <v>43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1"/>
      <c r="BU70" s="87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9"/>
    </row>
    <row r="71" spans="1:108" ht="15" customHeight="1">
      <c r="A71" s="30"/>
      <c r="B71" s="90" t="s">
        <v>71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1"/>
      <c r="BU71" s="87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9"/>
    </row>
    <row r="72" spans="1:108" ht="15" customHeight="1">
      <c r="A72" s="30"/>
      <c r="B72" s="90" t="s">
        <v>83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1"/>
      <c r="BU72" s="87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9"/>
    </row>
    <row r="73" spans="1:108" ht="15" customHeight="1">
      <c r="A73" s="30"/>
      <c r="B73" s="90" t="s">
        <v>72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1"/>
      <c r="BU73" s="87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9"/>
    </row>
    <row r="74" spans="1:108" ht="15" customHeight="1">
      <c r="A74" s="30"/>
      <c r="B74" s="90" t="s">
        <v>73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1"/>
      <c r="BU74" s="87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9"/>
    </row>
    <row r="75" spans="1:108" ht="15" customHeight="1">
      <c r="A75" s="30"/>
      <c r="B75" s="90" t="s">
        <v>74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1"/>
      <c r="BU75" s="87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9"/>
    </row>
    <row r="76" spans="1:108" ht="15" customHeight="1">
      <c r="A76" s="30"/>
      <c r="B76" s="90" t="s">
        <v>75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1"/>
      <c r="BU76" s="87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9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3:BT23"/>
    <mergeCell ref="BU23:DD23"/>
    <mergeCell ref="B24:BT24"/>
    <mergeCell ref="BU24:DD24"/>
    <mergeCell ref="B34:BT34"/>
    <mergeCell ref="BU34:DD34"/>
    <mergeCell ref="B31:BT31"/>
    <mergeCell ref="BU27:DD27"/>
    <mergeCell ref="B26:BT26"/>
    <mergeCell ref="BU26:DD26"/>
    <mergeCell ref="B35:BT35"/>
    <mergeCell ref="BU35:DD35"/>
    <mergeCell ref="BU31:DD31"/>
    <mergeCell ref="B22:BT22"/>
    <mergeCell ref="BU22:DD22"/>
    <mergeCell ref="B25:BT25"/>
    <mergeCell ref="B28:BT28"/>
    <mergeCell ref="BU28:DD28"/>
    <mergeCell ref="BU25:DD25"/>
    <mergeCell ref="B27:BT27"/>
    <mergeCell ref="BU40:DD40"/>
    <mergeCell ref="B36:BT36"/>
    <mergeCell ref="BU39:DD39"/>
    <mergeCell ref="B40:BT40"/>
    <mergeCell ref="B39:BT39"/>
    <mergeCell ref="BU36:DD36"/>
    <mergeCell ref="B37:BT37"/>
    <mergeCell ref="BU37:DD37"/>
    <mergeCell ref="B43:BT43"/>
    <mergeCell ref="BU43:DD43"/>
    <mergeCell ref="B44:BT44"/>
    <mergeCell ref="B42:BT42"/>
    <mergeCell ref="BU42:DD42"/>
    <mergeCell ref="B41:BT41"/>
    <mergeCell ref="BU41:DD41"/>
    <mergeCell ref="BU46:DD46"/>
    <mergeCell ref="B48:BT48"/>
    <mergeCell ref="BU47:DD47"/>
    <mergeCell ref="BU48:DD48"/>
    <mergeCell ref="B47:BT47"/>
    <mergeCell ref="B38:BT38"/>
    <mergeCell ref="BU38:DD38"/>
    <mergeCell ref="B45:BT45"/>
    <mergeCell ref="BU44:DD44"/>
    <mergeCell ref="BU45:DD45"/>
    <mergeCell ref="BU5:DD5"/>
    <mergeCell ref="BU6:DD6"/>
    <mergeCell ref="BU7:DD7"/>
    <mergeCell ref="BU8:DD8"/>
    <mergeCell ref="B50:BT50"/>
    <mergeCell ref="B55:BT55"/>
    <mergeCell ref="BU55:DD55"/>
    <mergeCell ref="B49:BT49"/>
    <mergeCell ref="BU49:DD49"/>
    <mergeCell ref="B46:BT46"/>
    <mergeCell ref="B56:BT56"/>
    <mergeCell ref="BU56:DD56"/>
    <mergeCell ref="BU54:DD54"/>
    <mergeCell ref="BU50:DD50"/>
    <mergeCell ref="B52:BT52"/>
    <mergeCell ref="B51:BT51"/>
    <mergeCell ref="BU51:DD51"/>
    <mergeCell ref="BU52:DD52"/>
    <mergeCell ref="B53:BT53"/>
    <mergeCell ref="BU53:DD53"/>
    <mergeCell ref="B71:BT71"/>
    <mergeCell ref="BU71:DD71"/>
    <mergeCell ref="BU64:DD64"/>
    <mergeCell ref="BU63:DD63"/>
    <mergeCell ref="B54:BT54"/>
    <mergeCell ref="BU59:DD59"/>
    <mergeCell ref="B62:BT62"/>
    <mergeCell ref="B59:BT59"/>
    <mergeCell ref="B61:BT61"/>
    <mergeCell ref="B65:BT65"/>
    <mergeCell ref="B73:BT73"/>
    <mergeCell ref="BU73:DD73"/>
    <mergeCell ref="BU29:DD29"/>
    <mergeCell ref="B30:BT30"/>
    <mergeCell ref="BU30:DD30"/>
    <mergeCell ref="B33:BT33"/>
    <mergeCell ref="BU32:DD32"/>
    <mergeCell ref="BU33:DD33"/>
    <mergeCell ref="B29:BT29"/>
    <mergeCell ref="B32:BT32"/>
    <mergeCell ref="B75:BT75"/>
    <mergeCell ref="BU75:DD75"/>
    <mergeCell ref="B69:BT69"/>
    <mergeCell ref="BU69:DD69"/>
    <mergeCell ref="B70:BT70"/>
    <mergeCell ref="BU70:DD70"/>
    <mergeCell ref="B74:BT74"/>
    <mergeCell ref="BU74:DD74"/>
    <mergeCell ref="B72:BT72"/>
    <mergeCell ref="BU72:DD72"/>
    <mergeCell ref="B64:BT64"/>
    <mergeCell ref="BU62:DD62"/>
    <mergeCell ref="B57:BT57"/>
    <mergeCell ref="B58:BT58"/>
    <mergeCell ref="BU58:DD58"/>
    <mergeCell ref="BU57:DD57"/>
    <mergeCell ref="BU60:DD60"/>
    <mergeCell ref="BU61:DD61"/>
    <mergeCell ref="B60:BT60"/>
    <mergeCell ref="B63:BT63"/>
    <mergeCell ref="BU67:DD67"/>
    <mergeCell ref="B68:BT68"/>
    <mergeCell ref="BU68:DD68"/>
    <mergeCell ref="BU65:DD65"/>
    <mergeCell ref="B67:BT67"/>
    <mergeCell ref="B66:BT66"/>
    <mergeCell ref="BU66:DD6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422"/>
  <sheetViews>
    <sheetView tabSelected="1" view="pageBreakPreview" zoomScaleSheetLayoutView="100" zoomScalePageLayoutView="0" workbookViewId="0" topLeftCell="A409">
      <selection activeCell="J423" sqref="J423"/>
    </sheetView>
  </sheetViews>
  <sheetFormatPr defaultColWidth="9.00390625" defaultRowHeight="12.75"/>
  <cols>
    <col min="1" max="2" width="1.00390625" style="0" customWidth="1"/>
    <col min="3" max="3" width="1.12109375" style="0" customWidth="1"/>
    <col min="4" max="5" width="1.00390625" style="0" customWidth="1"/>
    <col min="6" max="6" width="0.6171875" style="0" customWidth="1"/>
    <col min="7" max="7" width="1.12109375" style="0" customWidth="1"/>
    <col min="8" max="8" width="1.00390625" style="0" customWidth="1"/>
    <col min="9" max="9" width="1.625" style="0" customWidth="1"/>
    <col min="10" max="10" width="0.6171875" style="0" customWidth="1"/>
    <col min="11" max="11" width="1.00390625" style="0" customWidth="1"/>
    <col min="12" max="12" width="1.12109375" style="0" customWidth="1"/>
    <col min="13" max="14" width="0.875" style="0" customWidth="1"/>
    <col min="15" max="17" width="1.00390625" style="0" customWidth="1"/>
    <col min="18" max="18" width="0.74609375" style="0" customWidth="1"/>
    <col min="19" max="19" width="0.875" style="0" customWidth="1"/>
    <col min="20" max="21" width="1.00390625" style="0" customWidth="1"/>
    <col min="22" max="22" width="0.74609375" style="0" customWidth="1"/>
    <col min="23" max="23" width="1.12109375" style="0" customWidth="1"/>
    <col min="24" max="24" width="0.6171875" style="0" customWidth="1"/>
    <col min="25" max="25" width="1.00390625" style="0" customWidth="1"/>
    <col min="26" max="26" width="0.875" style="0" customWidth="1"/>
    <col min="27" max="27" width="0.74609375" style="0" customWidth="1"/>
    <col min="28" max="28" width="0.875" style="0" customWidth="1"/>
    <col min="29" max="29" width="1.12109375" style="0" customWidth="1"/>
    <col min="30" max="30" width="0.2421875" style="0" customWidth="1"/>
    <col min="31" max="31" width="0.875" style="0" customWidth="1"/>
    <col min="32" max="32" width="1.00390625" style="0" customWidth="1"/>
    <col min="33" max="33" width="0.74609375" style="0" customWidth="1"/>
    <col min="34" max="34" width="1.12109375" style="0" customWidth="1"/>
    <col min="35" max="35" width="0.74609375" style="0" customWidth="1"/>
    <col min="36" max="36" width="1.00390625" style="0" customWidth="1"/>
    <col min="37" max="37" width="0.875" style="0" customWidth="1"/>
    <col min="38" max="38" width="1.00390625" style="0" customWidth="1"/>
    <col min="39" max="39" width="1.37890625" style="0" customWidth="1"/>
    <col min="40" max="40" width="1.00390625" style="0" customWidth="1"/>
    <col min="41" max="42" width="1.25" style="0" customWidth="1"/>
    <col min="43" max="43" width="1.625" style="0" customWidth="1"/>
    <col min="44" max="45" width="1.12109375" style="0" customWidth="1"/>
    <col min="46" max="46" width="1.00390625" style="0" customWidth="1"/>
    <col min="47" max="47" width="1.12109375" style="0" customWidth="1"/>
    <col min="48" max="48" width="0.37109375" style="0" customWidth="1"/>
    <col min="49" max="51" width="0.6171875" style="0" customWidth="1"/>
    <col min="52" max="54" width="0.74609375" style="0" customWidth="1"/>
    <col min="55" max="55" width="0.875" style="0" customWidth="1"/>
    <col min="56" max="58" width="0.74609375" style="0" customWidth="1"/>
    <col min="59" max="59" width="0.6171875" style="0" customWidth="1"/>
    <col min="60" max="60" width="0.74609375" style="0" customWidth="1"/>
    <col min="61" max="61" width="1.00390625" style="0" customWidth="1"/>
    <col min="62" max="62" width="1.12109375" style="0" customWidth="1"/>
    <col min="63" max="63" width="0.6171875" style="0" customWidth="1"/>
    <col min="64" max="64" width="0.875" style="0" customWidth="1"/>
    <col min="65" max="65" width="1.12109375" style="0" customWidth="1"/>
    <col min="66" max="66" width="1.00390625" style="0" customWidth="1"/>
    <col min="67" max="67" width="0.74609375" style="0" customWidth="1"/>
    <col min="68" max="68" width="1.00390625" style="0" customWidth="1"/>
    <col min="69" max="70" width="0.875" style="0" customWidth="1"/>
    <col min="71" max="71" width="0.74609375" style="0" customWidth="1"/>
    <col min="72" max="72" width="0.875" style="0" customWidth="1"/>
    <col min="73" max="73" width="1.00390625" style="0" customWidth="1"/>
    <col min="74" max="74" width="0.74609375" style="0" customWidth="1"/>
    <col min="75" max="75" width="0.6171875" style="0" customWidth="1"/>
    <col min="76" max="76" width="1.00390625" style="0" customWidth="1"/>
    <col min="77" max="77" width="0.875" style="0" customWidth="1"/>
    <col min="78" max="78" width="1.00390625" style="0" customWidth="1"/>
    <col min="79" max="80" width="1.25" style="0" customWidth="1"/>
    <col min="81" max="82" width="0.875" style="0" customWidth="1"/>
    <col min="83" max="83" width="0.74609375" style="0" customWidth="1"/>
    <col min="84" max="84" width="1.25" style="0" customWidth="1"/>
    <col min="85" max="88" width="0.875" style="0" customWidth="1"/>
    <col min="89" max="89" width="0.37109375" style="0" customWidth="1"/>
    <col min="90" max="90" width="1.12109375" style="0" customWidth="1"/>
    <col min="91" max="91" width="0.74609375" style="0" customWidth="1"/>
    <col min="92" max="92" width="1.12109375" style="0" customWidth="1"/>
    <col min="93" max="93" width="0.6171875" style="0" customWidth="1"/>
    <col min="94" max="94" width="1.25" style="0" customWidth="1"/>
    <col min="95" max="95" width="0.74609375" style="0" customWidth="1"/>
    <col min="96" max="96" width="1.37890625" style="0" customWidth="1"/>
    <col min="97" max="97" width="1.00390625" style="0" customWidth="1"/>
    <col min="98" max="98" width="0.6171875" style="0" customWidth="1"/>
    <col min="99" max="99" width="0.74609375" style="0" customWidth="1"/>
    <col min="100" max="100" width="1.00390625" style="0" customWidth="1"/>
    <col min="101" max="101" width="0.74609375" style="0" customWidth="1"/>
    <col min="102" max="103" width="0.875" style="0" customWidth="1"/>
    <col min="104" max="105" width="1.00390625" style="0" customWidth="1"/>
    <col min="106" max="106" width="0.875" style="0" customWidth="1"/>
    <col min="107" max="107" width="1.00390625" style="0" customWidth="1"/>
    <col min="108" max="108" width="1.37890625" style="0" customWidth="1"/>
  </cols>
  <sheetData>
    <row r="1" s="1" customFormat="1" ht="3" customHeight="1"/>
    <row r="2" spans="1:108" s="3" customFormat="1" ht="14.25">
      <c r="A2" s="109" t="s">
        <v>103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</row>
    <row r="3" spans="1:108" s="3" customFormat="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s="1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1" customFormat="1" ht="15">
      <c r="A5" s="147" t="s">
        <v>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9"/>
      <c r="AT5" s="147" t="s">
        <v>191</v>
      </c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9"/>
      <c r="BJ5" s="147" t="s">
        <v>76</v>
      </c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9"/>
      <c r="CA5" s="153" t="s">
        <v>77</v>
      </c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5"/>
    </row>
    <row r="6" spans="1:108" s="1" customFormat="1" ht="101.25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2"/>
      <c r="AT6" s="150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2"/>
      <c r="BJ6" s="150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2"/>
      <c r="CA6" s="141" t="s">
        <v>78</v>
      </c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2"/>
      <c r="CP6" s="141" t="s">
        <v>139</v>
      </c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2"/>
    </row>
    <row r="7" spans="1:108" s="1" customFormat="1" ht="30" customHeight="1">
      <c r="A7" s="134" t="s">
        <v>44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1"/>
      <c r="AT7" s="122" t="s">
        <v>20</v>
      </c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4"/>
      <c r="BJ7" s="113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5"/>
      <c r="CA7" s="113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5"/>
      <c r="CP7" s="113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5"/>
    </row>
    <row r="8" spans="1:108" s="6" customFormat="1" ht="15" customHeight="1">
      <c r="A8" s="146" t="s">
        <v>104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6"/>
      <c r="AT8" s="143" t="s">
        <v>20</v>
      </c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5"/>
      <c r="BJ8" s="116">
        <f>BJ10+BJ16+BJ36+BJ45+BJ34+BJ38+BJ41</f>
        <v>21211432.54</v>
      </c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8"/>
      <c r="CA8" s="116">
        <f>BJ8</f>
        <v>21211432.54</v>
      </c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8"/>
      <c r="CP8" s="116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</row>
    <row r="9" spans="1:108" s="6" customFormat="1" ht="15" customHeight="1">
      <c r="A9" s="119" t="s">
        <v>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1"/>
      <c r="AT9" s="122" t="s">
        <v>20</v>
      </c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4"/>
      <c r="BJ9" s="113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5"/>
      <c r="CA9" s="113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5"/>
      <c r="CP9" s="113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s="6" customFormat="1" ht="30" customHeight="1">
      <c r="A10" s="125" t="s">
        <v>136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7"/>
      <c r="AT10" s="122" t="s">
        <v>20</v>
      </c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4"/>
      <c r="BJ10" s="116">
        <f>BJ11+BJ12</f>
        <v>19972269.62</v>
      </c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8"/>
      <c r="CA10" s="116">
        <f>BJ10</f>
        <v>19972269.62</v>
      </c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8"/>
      <c r="CP10" s="113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8" s="37" customFormat="1" ht="15" customHeight="1">
      <c r="A11" s="128" t="s">
        <v>144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30"/>
      <c r="AT11" s="143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5"/>
      <c r="BJ11" s="113">
        <v>4836300.62</v>
      </c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5"/>
      <c r="CA11" s="113">
        <f>BJ11</f>
        <v>4836300.62</v>
      </c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5"/>
      <c r="CP11" s="116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s="37" customFormat="1" ht="15" customHeight="1">
      <c r="A12" s="128" t="s">
        <v>145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30"/>
      <c r="AT12" s="143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5"/>
      <c r="BJ12" s="113">
        <v>15135969</v>
      </c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5"/>
      <c r="CA12" s="113">
        <f>BJ12</f>
        <v>15135969</v>
      </c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5"/>
      <c r="CP12" s="116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8"/>
    </row>
    <row r="13" spans="1:108" s="6" customFormat="1" ht="15" customHeight="1">
      <c r="A13" s="135" t="s">
        <v>141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7"/>
      <c r="AT13" s="122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4"/>
      <c r="BJ13" s="113">
        <v>0</v>
      </c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5"/>
      <c r="CA13" s="113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5"/>
      <c r="CP13" s="113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</row>
    <row r="14" spans="1:108" s="6" customFormat="1" ht="46.5" customHeight="1">
      <c r="A14" s="134" t="s">
        <v>220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1"/>
      <c r="AT14" s="122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4"/>
      <c r="BJ14" s="113">
        <v>18577454.62</v>
      </c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5"/>
      <c r="CA14" s="113">
        <f>BJ14</f>
        <v>18577454.62</v>
      </c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5"/>
      <c r="CP14" s="113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s="6" customFormat="1" ht="46.5" customHeight="1">
      <c r="A15" s="134" t="s">
        <v>176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1"/>
      <c r="AT15" s="122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4"/>
      <c r="BJ15" s="113">
        <v>1394815</v>
      </c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5"/>
      <c r="CA15" s="113">
        <f>BJ15</f>
        <v>1394815</v>
      </c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5"/>
      <c r="CP15" s="113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s="6" customFormat="1" ht="35.25" customHeight="1">
      <c r="A16" s="131" t="s">
        <v>142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3"/>
      <c r="AT16" s="122" t="s">
        <v>20</v>
      </c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4"/>
      <c r="BJ16" s="116">
        <f>BJ20+BJ22+BJ24+BJ26+BJ29+BJ31</f>
        <v>516911.52</v>
      </c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8"/>
      <c r="CA16" s="116">
        <f>BJ16</f>
        <v>516911.52</v>
      </c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8"/>
      <c r="CP16" s="113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6" customFormat="1" ht="18" customHeight="1">
      <c r="A17" s="128" t="s">
        <v>144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30"/>
      <c r="AT17" s="122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4"/>
      <c r="BJ17" s="113">
        <v>38103.6</v>
      </c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5"/>
      <c r="CA17" s="113">
        <f>BJ17</f>
        <v>38103.6</v>
      </c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5"/>
      <c r="CP17" s="113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s="6" customFormat="1" ht="18" customHeight="1">
      <c r="A18" s="128" t="s">
        <v>145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30"/>
      <c r="AT18" s="122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4"/>
      <c r="BJ18" s="113">
        <v>360403.4</v>
      </c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5"/>
      <c r="CA18" s="113">
        <f>BJ18</f>
        <v>360403.4</v>
      </c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5"/>
      <c r="CP18" s="113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s="6" customFormat="1" ht="16.5" customHeight="1">
      <c r="A19" s="135" t="s">
        <v>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7"/>
      <c r="AT19" s="122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4"/>
      <c r="BJ19" s="113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5"/>
      <c r="CA19" s="113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5"/>
      <c r="CP19" s="113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s="6" customFormat="1" ht="25.5" customHeight="1">
      <c r="A20" s="138" t="s">
        <v>179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40"/>
      <c r="AT20" s="122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4"/>
      <c r="BJ20" s="113">
        <v>34929.12</v>
      </c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5"/>
      <c r="CA20" s="113">
        <f aca="true" t="shared" si="0" ref="CA20:CA28">BJ20</f>
        <v>34929.12</v>
      </c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5"/>
      <c r="CP20" s="113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s="6" customFormat="1" ht="18" customHeight="1">
      <c r="A21" s="128" t="s">
        <v>144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30"/>
      <c r="AT21" s="122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4"/>
      <c r="BJ21" s="113">
        <v>34929.12</v>
      </c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5"/>
      <c r="CA21" s="113">
        <f t="shared" si="0"/>
        <v>34929.12</v>
      </c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5"/>
      <c r="CP21" s="113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s="6" customFormat="1" ht="33.75" customHeight="1">
      <c r="A22" s="134" t="s">
        <v>221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1"/>
      <c r="AT22" s="122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4"/>
      <c r="BJ22" s="113">
        <v>299405</v>
      </c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5"/>
      <c r="CA22" s="113">
        <f t="shared" si="0"/>
        <v>299405</v>
      </c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5"/>
      <c r="CP22" s="113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s="6" customFormat="1" ht="18" customHeight="1">
      <c r="A23" s="128" t="s">
        <v>145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30"/>
      <c r="AT23" s="122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4"/>
      <c r="BJ23" s="113">
        <v>299405</v>
      </c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5"/>
      <c r="CA23" s="113">
        <f t="shared" si="0"/>
        <v>299405</v>
      </c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5"/>
      <c r="CP23" s="113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s="6" customFormat="1" ht="63" customHeight="1">
      <c r="A24" s="119" t="s">
        <v>228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1"/>
      <c r="AT24" s="122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4"/>
      <c r="BJ24" s="113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5"/>
      <c r="CA24" s="113">
        <f t="shared" si="0"/>
        <v>0</v>
      </c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5"/>
      <c r="CP24" s="113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s="6" customFormat="1" ht="18" customHeight="1">
      <c r="A25" s="128" t="s">
        <v>145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30"/>
      <c r="AT25" s="122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4"/>
      <c r="BJ25" s="113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5"/>
      <c r="CA25" s="113">
        <f t="shared" si="0"/>
        <v>0</v>
      </c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5"/>
      <c r="CP25" s="113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s="6" customFormat="1" ht="35.25" customHeight="1">
      <c r="A26" s="119" t="s">
        <v>226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1"/>
      <c r="AT26" s="122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4"/>
      <c r="BJ26" s="113">
        <v>57600</v>
      </c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5"/>
      <c r="CA26" s="113">
        <f t="shared" si="0"/>
        <v>57600</v>
      </c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5"/>
      <c r="CP26" s="113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s="6" customFormat="1" ht="12.75" customHeight="1">
      <c r="A27" s="128" t="s">
        <v>145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30"/>
      <c r="AT27" s="122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4"/>
      <c r="BJ27" s="113">
        <v>36000</v>
      </c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5"/>
      <c r="CA27" s="113">
        <f t="shared" si="0"/>
        <v>36000</v>
      </c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5"/>
      <c r="CP27" s="113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s="6" customFormat="1" ht="19.5" customHeight="1">
      <c r="A28" s="119" t="s">
        <v>144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1"/>
      <c r="AT28" s="122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4"/>
      <c r="BJ28" s="113">
        <v>21600</v>
      </c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5"/>
      <c r="CA28" s="113">
        <f t="shared" si="0"/>
        <v>21600</v>
      </c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5"/>
      <c r="CP28" s="113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s="6" customFormat="1" ht="24.75" customHeight="1">
      <c r="A29" s="119" t="s">
        <v>227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1"/>
      <c r="AT29" s="122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4"/>
      <c r="BJ29" s="113">
        <v>24998.4</v>
      </c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5"/>
      <c r="CA29" s="113">
        <f aca="true" t="shared" si="1" ref="CA29:CA34">BJ29</f>
        <v>24998.4</v>
      </c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5"/>
      <c r="CP29" s="113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s="6" customFormat="1" ht="19.5" customHeight="1">
      <c r="A30" s="119" t="s">
        <v>144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1"/>
      <c r="AT30" s="122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4"/>
      <c r="BJ30" s="113">
        <v>24998.4</v>
      </c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5"/>
      <c r="CA30" s="113">
        <f t="shared" si="1"/>
        <v>24998.4</v>
      </c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5"/>
      <c r="CP30" s="113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1:108" s="6" customFormat="1" ht="24.75" customHeight="1">
      <c r="A31" s="119" t="s">
        <v>232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1"/>
      <c r="AT31" s="122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4"/>
      <c r="BJ31" s="113">
        <v>99979</v>
      </c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5"/>
      <c r="CA31" s="113">
        <f t="shared" si="1"/>
        <v>99979</v>
      </c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5"/>
      <c r="CP31" s="113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</row>
    <row r="32" spans="1:108" s="6" customFormat="1" ht="24.75" customHeight="1">
      <c r="A32" s="119" t="s">
        <v>145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22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4"/>
      <c r="BJ32" s="113">
        <v>94979</v>
      </c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5"/>
      <c r="CA32" s="113">
        <f t="shared" si="1"/>
        <v>94979</v>
      </c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5"/>
      <c r="CP32" s="113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s="6" customFormat="1" ht="18" customHeight="1">
      <c r="A33" s="119" t="s">
        <v>144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1"/>
      <c r="AT33" s="122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4"/>
      <c r="BJ33" s="113">
        <v>5000</v>
      </c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5"/>
      <c r="CA33" s="113">
        <f t="shared" si="1"/>
        <v>5000</v>
      </c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5"/>
      <c r="CP33" s="113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s="6" customFormat="1" ht="19.5" customHeight="1">
      <c r="A34" s="119" t="s">
        <v>189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1"/>
      <c r="AT34" s="122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4"/>
      <c r="BJ34" s="113">
        <v>60000</v>
      </c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5"/>
      <c r="CA34" s="113">
        <f t="shared" si="1"/>
        <v>60000</v>
      </c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5"/>
      <c r="CP34" s="113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s="6" customFormat="1" ht="15" customHeight="1">
      <c r="A35" s="125" t="s">
        <v>95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7"/>
      <c r="AT35" s="122" t="s">
        <v>20</v>
      </c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4"/>
      <c r="BJ35" s="113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5"/>
      <c r="CA35" s="113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5"/>
      <c r="CP35" s="113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s="6" customFormat="1" ht="105.75" customHeight="1">
      <c r="A36" s="125" t="s">
        <v>137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7"/>
      <c r="AT36" s="156" t="s">
        <v>20</v>
      </c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8"/>
      <c r="BJ36" s="159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1"/>
      <c r="CA36" s="159">
        <f>BJ36</f>
        <v>0</v>
      </c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1"/>
      <c r="CP36" s="165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7"/>
    </row>
    <row r="37" spans="1:108" s="6" customFormat="1" ht="15" customHeight="1">
      <c r="A37" s="119" t="s">
        <v>7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1"/>
      <c r="AT37" s="122" t="s">
        <v>20</v>
      </c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4"/>
      <c r="BJ37" s="113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5"/>
      <c r="CA37" s="113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5"/>
      <c r="CP37" s="113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</row>
    <row r="38" spans="1:108" s="6" customFormat="1" ht="30" customHeight="1">
      <c r="A38" s="125" t="s">
        <v>105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7"/>
      <c r="AT38" s="122" t="s">
        <v>20</v>
      </c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4"/>
      <c r="BJ38" s="113">
        <f>BJ40</f>
        <v>32200</v>
      </c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5"/>
      <c r="CA38" s="113">
        <f>BJ38</f>
        <v>32200</v>
      </c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5"/>
      <c r="CP38" s="113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</row>
    <row r="39" spans="1:108" s="6" customFormat="1" ht="15" customHeight="1">
      <c r="A39" s="119" t="s">
        <v>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1"/>
      <c r="AT39" s="122" t="s">
        <v>20</v>
      </c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4"/>
      <c r="BJ39" s="113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5"/>
      <c r="CA39" s="113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5"/>
      <c r="CP39" s="113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</row>
    <row r="40" spans="1:108" s="6" customFormat="1" ht="45.75" customHeight="1">
      <c r="A40" s="162" t="s">
        <v>216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4"/>
      <c r="AT40" s="122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4"/>
      <c r="BJ40" s="113">
        <v>32200</v>
      </c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5"/>
      <c r="CA40" s="113">
        <v>32200</v>
      </c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5"/>
      <c r="CP40" s="113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</row>
    <row r="41" spans="1:108" s="6" customFormat="1" ht="18" customHeight="1">
      <c r="A41" s="162" t="s">
        <v>229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4"/>
      <c r="AT41" s="122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4"/>
      <c r="BJ41" s="113">
        <v>24998.4</v>
      </c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5"/>
      <c r="CA41" s="113">
        <f>BJ41</f>
        <v>24998.4</v>
      </c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5"/>
      <c r="CP41" s="113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</row>
    <row r="42" spans="1:108" s="6" customFormat="1" ht="20.25" customHeight="1">
      <c r="A42" s="128" t="s">
        <v>151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30"/>
      <c r="AT42" s="122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4"/>
      <c r="BJ42" s="113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5"/>
      <c r="CA42" s="113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5"/>
      <c r="CP42" s="113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</row>
    <row r="43" spans="1:108" s="6" customFormat="1" ht="35.25" customHeight="1">
      <c r="A43" s="131" t="s">
        <v>143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3"/>
      <c r="AT43" s="122" t="s">
        <v>20</v>
      </c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4"/>
      <c r="BJ43" s="113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5"/>
      <c r="CA43" s="113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5"/>
      <c r="CP43" s="113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</row>
    <row r="44" spans="1:108" s="6" customFormat="1" ht="30" customHeight="1">
      <c r="A44" s="125" t="s">
        <v>79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7"/>
      <c r="AT44" s="122" t="s">
        <v>20</v>
      </c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4"/>
      <c r="BJ44" s="113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5"/>
      <c r="CA44" s="113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5"/>
      <c r="CP44" s="113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s="6" customFormat="1" ht="28.5" customHeight="1">
      <c r="A45" s="125" t="s">
        <v>174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7"/>
      <c r="AT45" s="122" t="s">
        <v>20</v>
      </c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4"/>
      <c r="BJ45" s="113">
        <v>605053</v>
      </c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5"/>
      <c r="CA45" s="113">
        <f>BJ45</f>
        <v>605053</v>
      </c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5"/>
      <c r="CP45" s="113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1:108" s="6" customFormat="1" ht="30" customHeight="1">
      <c r="A46" s="36"/>
      <c r="B46" s="90" t="s">
        <v>45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1"/>
      <c r="AT46" s="122" t="s">
        <v>20</v>
      </c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4"/>
      <c r="BJ46" s="113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5"/>
      <c r="CA46" s="113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5"/>
      <c r="CP46" s="113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s="37" customFormat="1" ht="15" customHeight="1">
      <c r="A47" s="16"/>
      <c r="B47" s="105" t="s">
        <v>106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6"/>
      <c r="AT47" s="143" t="s">
        <v>20</v>
      </c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5"/>
      <c r="BJ47" s="116">
        <f>BJ48+BJ74+BJ77+BJ78+BJ55+BJ76</f>
        <v>21211432.54</v>
      </c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8"/>
      <c r="CA47" s="116">
        <f>BJ47</f>
        <v>21211432.54</v>
      </c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8"/>
      <c r="CP47" s="116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s="37" customFormat="1" ht="29.25" customHeight="1">
      <c r="A48" s="168" t="s">
        <v>146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70"/>
      <c r="AT48" s="143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5"/>
      <c r="BJ48" s="116">
        <f>BJ50+BJ51</f>
        <v>19972269.62</v>
      </c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8"/>
      <c r="CA48" s="116">
        <f>BJ48</f>
        <v>19972269.62</v>
      </c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8"/>
      <c r="CP48" s="116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8"/>
    </row>
    <row r="49" spans="1:108" s="37" customFormat="1" ht="14.25" customHeight="1">
      <c r="A49" s="171" t="s">
        <v>7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3"/>
      <c r="AT49" s="143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5"/>
      <c r="BJ49" s="113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5"/>
      <c r="CA49" s="113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5"/>
      <c r="CP49" s="116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s="37" customFormat="1" ht="14.25" customHeight="1">
      <c r="A50" s="128" t="s">
        <v>144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30"/>
      <c r="AT50" s="143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5"/>
      <c r="BJ50" s="113">
        <v>4836300.62</v>
      </c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5"/>
      <c r="CA50" s="113">
        <f aca="true" t="shared" si="2" ref="CA50:CA55">BJ50</f>
        <v>4836300.62</v>
      </c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5"/>
      <c r="CP50" s="116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8"/>
    </row>
    <row r="51" spans="1:108" s="37" customFormat="1" ht="14.25" customHeight="1">
      <c r="A51" s="128" t="s">
        <v>145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30"/>
      <c r="AT51" s="143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5"/>
      <c r="BJ51" s="113">
        <v>15135969</v>
      </c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5"/>
      <c r="CA51" s="113">
        <f t="shared" si="2"/>
        <v>15135969</v>
      </c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5"/>
      <c r="CP51" s="116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8"/>
    </row>
    <row r="52" spans="1:108" s="37" customFormat="1" ht="14.25" customHeight="1">
      <c r="A52" s="128" t="s">
        <v>166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30"/>
      <c r="AT52" s="143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5"/>
      <c r="BJ52" s="113">
        <v>18577454.62</v>
      </c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5"/>
      <c r="CA52" s="113">
        <f t="shared" si="2"/>
        <v>18577454.62</v>
      </c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5"/>
      <c r="CP52" s="116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s="37" customFormat="1" ht="14.25" customHeight="1">
      <c r="A53" s="128" t="s">
        <v>167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30"/>
      <c r="AT53" s="143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5"/>
      <c r="BJ53" s="113">
        <v>1394815</v>
      </c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5"/>
      <c r="CA53" s="113">
        <f t="shared" si="2"/>
        <v>1394815</v>
      </c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5"/>
      <c r="CP53" s="116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8"/>
    </row>
    <row r="54" spans="1:108" s="37" customFormat="1" ht="14.25" customHeight="1">
      <c r="A54" s="128" t="s">
        <v>168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30"/>
      <c r="AT54" s="143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5"/>
      <c r="BJ54" s="113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5"/>
      <c r="CA54" s="113">
        <f t="shared" si="2"/>
        <v>0</v>
      </c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5"/>
      <c r="CP54" s="116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s="6" customFormat="1" ht="35.25" customHeight="1">
      <c r="A55" s="131" t="s">
        <v>142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3"/>
      <c r="AT55" s="122" t="s">
        <v>20</v>
      </c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J55" s="116">
        <f>BJ59+BJ61+BJ64+BJ65+BJ68+BJ70</f>
        <v>516911.52</v>
      </c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8"/>
      <c r="CA55" s="116">
        <f t="shared" si="2"/>
        <v>516911.52</v>
      </c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8"/>
      <c r="CP55" s="113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spans="1:108" s="6" customFormat="1" ht="18" customHeight="1">
      <c r="A56" s="128" t="s">
        <v>144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30"/>
      <c r="AT56" s="122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4"/>
      <c r="BJ56" s="113">
        <v>38103.6</v>
      </c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5"/>
      <c r="CA56" s="113">
        <f>BJ56</f>
        <v>38103.6</v>
      </c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5"/>
      <c r="CP56" s="113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5"/>
    </row>
    <row r="57" spans="1:108" s="6" customFormat="1" ht="18" customHeight="1">
      <c r="A57" s="128" t="s">
        <v>145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30"/>
      <c r="AT57" s="122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4"/>
      <c r="BJ57" s="113">
        <v>360403.4</v>
      </c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5"/>
      <c r="CA57" s="113">
        <f>BJ57</f>
        <v>360403.4</v>
      </c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5"/>
      <c r="CP57" s="113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5"/>
    </row>
    <row r="58" spans="1:108" s="6" customFormat="1" ht="15.75" customHeight="1">
      <c r="A58" s="135" t="s">
        <v>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7"/>
      <c r="AT58" s="122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4"/>
      <c r="BJ58" s="113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5"/>
      <c r="CA58" s="113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5"/>
      <c r="CP58" s="113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5"/>
    </row>
    <row r="59" spans="1:108" s="6" customFormat="1" ht="27.75" customHeight="1">
      <c r="A59" s="138" t="s">
        <v>179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40"/>
      <c r="AT59" s="122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4"/>
      <c r="BJ59" s="113">
        <v>34929.12</v>
      </c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5"/>
      <c r="CA59" s="113">
        <f aca="true" t="shared" si="3" ref="CA59:CA74">BJ59</f>
        <v>34929.12</v>
      </c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5"/>
      <c r="CP59" s="113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5"/>
    </row>
    <row r="60" spans="1:108" s="6" customFormat="1" ht="15">
      <c r="A60" s="128" t="s">
        <v>144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30"/>
      <c r="AT60" s="122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4"/>
      <c r="BJ60" s="113">
        <v>34929.12</v>
      </c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5"/>
      <c r="CA60" s="113">
        <f t="shared" si="3"/>
        <v>34929.12</v>
      </c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5"/>
      <c r="CP60" s="113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5"/>
    </row>
    <row r="61" spans="1:108" s="6" customFormat="1" ht="29.25" customHeight="1">
      <c r="A61" s="134" t="s">
        <v>221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1"/>
      <c r="AT61" s="122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4"/>
      <c r="BJ61" s="113">
        <v>299405</v>
      </c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5"/>
      <c r="CA61" s="113">
        <f t="shared" si="3"/>
        <v>299405</v>
      </c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5"/>
      <c r="CP61" s="113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5"/>
    </row>
    <row r="62" spans="1:108" s="6" customFormat="1" ht="15">
      <c r="A62" s="128" t="s">
        <v>145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30"/>
      <c r="AT62" s="122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4"/>
      <c r="BJ62" s="113">
        <v>299405</v>
      </c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5"/>
      <c r="CA62" s="113">
        <f t="shared" si="3"/>
        <v>299405</v>
      </c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5"/>
      <c r="CP62" s="113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5"/>
    </row>
    <row r="63" spans="1:108" s="6" customFormat="1" ht="63" customHeight="1">
      <c r="A63" s="119" t="s">
        <v>228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1"/>
      <c r="AT63" s="122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4"/>
      <c r="BJ63" s="113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5"/>
      <c r="CA63" s="113">
        <f t="shared" si="3"/>
        <v>0</v>
      </c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5"/>
      <c r="CP63" s="113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5"/>
    </row>
    <row r="64" spans="1:108" s="6" customFormat="1" ht="18" customHeight="1">
      <c r="A64" s="128" t="s">
        <v>145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30"/>
      <c r="AT64" s="122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4"/>
      <c r="BJ64" s="113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5"/>
      <c r="CA64" s="113">
        <f t="shared" si="3"/>
        <v>0</v>
      </c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5"/>
      <c r="CP64" s="113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5"/>
    </row>
    <row r="65" spans="1:108" s="6" customFormat="1" ht="35.25" customHeight="1">
      <c r="A65" s="119" t="s">
        <v>226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1"/>
      <c r="AT65" s="122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4"/>
      <c r="BJ65" s="113">
        <v>57600</v>
      </c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5"/>
      <c r="CA65" s="113">
        <f t="shared" si="3"/>
        <v>57600</v>
      </c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5"/>
      <c r="CP65" s="113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5"/>
    </row>
    <row r="66" spans="1:108" s="6" customFormat="1" ht="12.75" customHeight="1">
      <c r="A66" s="128" t="s">
        <v>145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30"/>
      <c r="AT66" s="122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4"/>
      <c r="BJ66" s="113">
        <v>36000</v>
      </c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5"/>
      <c r="CA66" s="113">
        <f t="shared" si="3"/>
        <v>36000</v>
      </c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5"/>
      <c r="CP66" s="113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5"/>
    </row>
    <row r="67" spans="1:108" s="6" customFormat="1" ht="19.5" customHeight="1">
      <c r="A67" s="119" t="s">
        <v>144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1"/>
      <c r="AT67" s="122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4"/>
      <c r="BJ67" s="113">
        <v>21600</v>
      </c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5"/>
      <c r="CA67" s="113">
        <f t="shared" si="3"/>
        <v>21600</v>
      </c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5"/>
      <c r="CP67" s="113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5"/>
    </row>
    <row r="68" spans="1:108" s="6" customFormat="1" ht="35.25" customHeight="1">
      <c r="A68" s="119" t="s">
        <v>227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1"/>
      <c r="AT68" s="122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4"/>
      <c r="BJ68" s="113">
        <v>24998.4</v>
      </c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5"/>
      <c r="CA68" s="113">
        <f t="shared" si="3"/>
        <v>24998.4</v>
      </c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5"/>
      <c r="CP68" s="113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5"/>
    </row>
    <row r="69" spans="1:108" s="6" customFormat="1" ht="19.5" customHeight="1">
      <c r="A69" s="119" t="s">
        <v>144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1"/>
      <c r="AT69" s="122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4"/>
      <c r="BJ69" s="113">
        <v>24998.4</v>
      </c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5"/>
      <c r="CA69" s="113">
        <f t="shared" si="3"/>
        <v>24998.4</v>
      </c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5"/>
      <c r="CP69" s="113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5"/>
    </row>
    <row r="70" spans="1:108" s="6" customFormat="1" ht="24.75" customHeight="1">
      <c r="A70" s="119" t="s">
        <v>232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1"/>
      <c r="AT70" s="122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4"/>
      <c r="BJ70" s="113">
        <v>99979</v>
      </c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5"/>
      <c r="CA70" s="113">
        <f t="shared" si="3"/>
        <v>99979</v>
      </c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5"/>
      <c r="CP70" s="113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5"/>
    </row>
    <row r="71" spans="1:108" s="6" customFormat="1" ht="18" customHeight="1">
      <c r="A71" s="119" t="s">
        <v>145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1"/>
      <c r="AT71" s="122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4"/>
      <c r="BJ71" s="113">
        <v>94979</v>
      </c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5"/>
      <c r="CA71" s="113">
        <f>BJ71</f>
        <v>94979</v>
      </c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5"/>
      <c r="CP71" s="113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5"/>
    </row>
    <row r="72" spans="1:108" s="6" customFormat="1" ht="18" customHeight="1">
      <c r="A72" s="119" t="s">
        <v>144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1"/>
      <c r="AT72" s="122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4"/>
      <c r="BJ72" s="113">
        <v>5000</v>
      </c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5"/>
      <c r="CA72" s="113">
        <f t="shared" si="3"/>
        <v>5000</v>
      </c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5"/>
      <c r="CP72" s="113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5"/>
    </row>
    <row r="73" spans="1:108" s="6" customFormat="1" ht="15" customHeight="1">
      <c r="A73" s="125" t="s">
        <v>95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7"/>
      <c r="AT73" s="122" t="s">
        <v>20</v>
      </c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4"/>
      <c r="BJ73" s="113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5"/>
      <c r="CA73" s="113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5"/>
      <c r="CP73" s="113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5"/>
    </row>
    <row r="74" spans="1:108" s="37" customFormat="1" ht="29.25" customHeight="1">
      <c r="A74" s="168" t="s">
        <v>218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70"/>
      <c r="AT74" s="143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5"/>
      <c r="BJ74" s="116">
        <v>32200</v>
      </c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8"/>
      <c r="CA74" s="116">
        <f t="shared" si="3"/>
        <v>32200</v>
      </c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8"/>
      <c r="CP74" s="116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s="37" customFormat="1" ht="14.25" customHeight="1">
      <c r="A75" s="171" t="s">
        <v>7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3"/>
      <c r="AT75" s="143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5"/>
      <c r="BJ75" s="113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5"/>
      <c r="CA75" s="113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5"/>
      <c r="CP75" s="116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8"/>
    </row>
    <row r="76" spans="1:108" s="37" customFormat="1" ht="14.25" customHeight="1">
      <c r="A76" s="176" t="s">
        <v>230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8"/>
      <c r="AT76" s="143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5"/>
      <c r="BJ76" s="113">
        <v>24998.4</v>
      </c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5"/>
      <c r="CA76" s="113">
        <f>BJ76</f>
        <v>24998.4</v>
      </c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5"/>
      <c r="CP76" s="116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s="37" customFormat="1" ht="14.25" customHeight="1">
      <c r="A77" s="176" t="s">
        <v>174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8"/>
      <c r="AT77" s="143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5"/>
      <c r="BJ77" s="113">
        <v>605053</v>
      </c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5"/>
      <c r="CA77" s="113">
        <f>BJ77</f>
        <v>605053</v>
      </c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5"/>
      <c r="CP77" s="116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8"/>
    </row>
    <row r="78" spans="1:108" s="37" customFormat="1" ht="26.25" customHeight="1">
      <c r="A78" s="176" t="s">
        <v>190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8"/>
      <c r="AT78" s="143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5"/>
      <c r="BJ78" s="113">
        <v>60000</v>
      </c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5"/>
      <c r="CA78" s="113">
        <f>BJ78</f>
        <v>60000</v>
      </c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5"/>
      <c r="CP78" s="116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s="6" customFormat="1" ht="15">
      <c r="A79" s="36"/>
      <c r="B79" s="90" t="s">
        <v>7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1"/>
      <c r="AT79" s="122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4"/>
      <c r="BJ79" s="113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5"/>
      <c r="CA79" s="113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5"/>
      <c r="CP79" s="113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5"/>
    </row>
    <row r="80" spans="1:108" s="6" customFormat="1" ht="30" customHeight="1">
      <c r="A80" s="36"/>
      <c r="B80" s="174" t="s">
        <v>26</v>
      </c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5"/>
      <c r="AT80" s="122" t="s">
        <v>20</v>
      </c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4"/>
      <c r="BJ80" s="116">
        <f>BJ94+BJ107+BJ118</f>
        <v>15435078.690000001</v>
      </c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8"/>
      <c r="CA80" s="116">
        <f>BJ80</f>
        <v>15435078.690000001</v>
      </c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8"/>
      <c r="CP80" s="113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5"/>
    </row>
    <row r="81" spans="1:108" s="37" customFormat="1" ht="28.5" customHeight="1">
      <c r="A81" s="168" t="s">
        <v>146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70"/>
      <c r="AT81" s="143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5"/>
      <c r="BJ81" s="116">
        <f>BJ95+BJ108+BJ119</f>
        <v>15363519.89</v>
      </c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8"/>
      <c r="CA81" s="116">
        <f>BJ81</f>
        <v>15363519.89</v>
      </c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8"/>
      <c r="CP81" s="116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8"/>
    </row>
    <row r="82" spans="1:108" s="37" customFormat="1" ht="14.25" customHeight="1">
      <c r="A82" s="171" t="s">
        <v>7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3"/>
      <c r="AT82" s="143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5"/>
      <c r="BJ82" s="113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5"/>
      <c r="CA82" s="113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5"/>
      <c r="CP82" s="116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s="37" customFormat="1" ht="14.25" customHeight="1">
      <c r="A83" s="171" t="s">
        <v>144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3"/>
      <c r="AT83" s="143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5"/>
      <c r="BJ83" s="113">
        <v>500338.89</v>
      </c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5"/>
      <c r="CA83" s="113">
        <f aca="true" t="shared" si="4" ref="CA83:CA90">BJ83</f>
        <v>500338.89</v>
      </c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5"/>
      <c r="CP83" s="116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8"/>
    </row>
    <row r="84" spans="1:108" s="37" customFormat="1" ht="14.25" customHeight="1">
      <c r="A84" s="171" t="s">
        <v>145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3"/>
      <c r="AT84" s="143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5"/>
      <c r="BJ84" s="113">
        <v>14922906</v>
      </c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5"/>
      <c r="CA84" s="113">
        <f t="shared" si="4"/>
        <v>14922906</v>
      </c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5"/>
      <c r="CP84" s="116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s="37" customFormat="1" ht="14.25" customHeight="1">
      <c r="A85" s="171" t="s">
        <v>166</v>
      </c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3"/>
      <c r="AT85" s="143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5"/>
      <c r="BJ85" s="113">
        <v>14147804.89</v>
      </c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5"/>
      <c r="CA85" s="113">
        <f t="shared" si="4"/>
        <v>14147804.89</v>
      </c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5"/>
      <c r="CP85" s="116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8"/>
    </row>
    <row r="86" spans="1:108" s="37" customFormat="1" ht="14.25" customHeight="1">
      <c r="A86" s="171" t="s">
        <v>169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3"/>
      <c r="AT86" s="143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5"/>
      <c r="BJ86" s="113">
        <v>1275440</v>
      </c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5"/>
      <c r="CA86" s="113">
        <f t="shared" si="4"/>
        <v>1275440</v>
      </c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5"/>
      <c r="CP86" s="116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s="6" customFormat="1" ht="29.25" customHeight="1">
      <c r="A87" s="131" t="s">
        <v>142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3"/>
      <c r="AT87" s="122" t="s">
        <v>20</v>
      </c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4"/>
      <c r="BJ87" s="116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8"/>
      <c r="CA87" s="116">
        <f t="shared" si="4"/>
        <v>0</v>
      </c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8"/>
      <c r="CP87" s="113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5"/>
    </row>
    <row r="88" spans="1:108" s="6" customFormat="1" ht="24.75" customHeight="1">
      <c r="A88" s="119" t="s">
        <v>186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1"/>
      <c r="AT88" s="122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4"/>
      <c r="BJ88" s="113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5"/>
      <c r="CA88" s="113">
        <f t="shared" si="4"/>
        <v>0</v>
      </c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5"/>
      <c r="CP88" s="113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5"/>
    </row>
    <row r="89" spans="1:108" s="6" customFormat="1" ht="19.5" customHeight="1">
      <c r="A89" s="119" t="s">
        <v>144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1"/>
      <c r="AT89" s="122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4"/>
      <c r="BJ89" s="113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5"/>
      <c r="CA89" s="113">
        <f t="shared" si="4"/>
        <v>0</v>
      </c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5"/>
      <c r="CP89" s="113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5"/>
    </row>
    <row r="90" spans="1:108" s="37" customFormat="1" ht="29.25" customHeight="1">
      <c r="A90" s="168" t="s">
        <v>148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70"/>
      <c r="AT90" s="143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5"/>
      <c r="BJ90" s="116">
        <v>20962</v>
      </c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8"/>
      <c r="CA90" s="116">
        <f t="shared" si="4"/>
        <v>20962</v>
      </c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8"/>
      <c r="CP90" s="116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s="37" customFormat="1" ht="14.25" customHeight="1">
      <c r="A91" s="171" t="s">
        <v>7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3"/>
      <c r="AT91" s="143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5"/>
      <c r="BJ91" s="113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5"/>
      <c r="CA91" s="113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5"/>
      <c r="CP91" s="116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8"/>
    </row>
    <row r="92" spans="1:108" s="37" customFormat="1" ht="15" customHeight="1">
      <c r="A92" s="176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8"/>
      <c r="AT92" s="143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5"/>
      <c r="BJ92" s="113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5"/>
      <c r="CA92" s="113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5"/>
      <c r="CP92" s="116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s="6" customFormat="1" ht="15">
      <c r="A93" s="36"/>
      <c r="B93" s="90" t="s">
        <v>1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1"/>
      <c r="AT93" s="122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4"/>
      <c r="BJ93" s="113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5"/>
      <c r="CA93" s="113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5"/>
      <c r="CP93" s="113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5"/>
    </row>
    <row r="94" spans="1:108" s="6" customFormat="1" ht="15">
      <c r="A94" s="36"/>
      <c r="B94" s="126" t="s">
        <v>27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7"/>
      <c r="AT94" s="122" t="s">
        <v>192</v>
      </c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4"/>
      <c r="BJ94" s="116">
        <f>BJ95+BJ104+BJ101+BJ106</f>
        <v>11190572.89</v>
      </c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8"/>
      <c r="CA94" s="116">
        <f>BJ94</f>
        <v>11190572.89</v>
      </c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8"/>
      <c r="CP94" s="113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5"/>
    </row>
    <row r="95" spans="1:108" s="37" customFormat="1" ht="31.5" customHeight="1">
      <c r="A95" s="168" t="s">
        <v>146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70"/>
      <c r="AT95" s="143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5"/>
      <c r="BJ95" s="116">
        <f>BJ97+BJ98</f>
        <v>11136072.89</v>
      </c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8"/>
      <c r="CA95" s="116">
        <f>BJ95</f>
        <v>11136072.89</v>
      </c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8"/>
      <c r="CP95" s="116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8"/>
    </row>
    <row r="96" spans="1:108" s="37" customFormat="1" ht="14.25" customHeight="1">
      <c r="A96" s="171" t="s">
        <v>7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3"/>
      <c r="AT96" s="143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5"/>
      <c r="BJ96" s="113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5"/>
      <c r="CA96" s="113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5"/>
      <c r="CP96" s="116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s="37" customFormat="1" ht="14.25" customHeight="1">
      <c r="A97" s="171" t="s">
        <v>144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3"/>
      <c r="AT97" s="143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5"/>
      <c r="BJ97" s="113">
        <v>261380.89</v>
      </c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5"/>
      <c r="CA97" s="113">
        <f aca="true" t="shared" si="5" ref="CA97:CA104">BJ97</f>
        <v>261380.89</v>
      </c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5"/>
      <c r="CP97" s="116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8"/>
    </row>
    <row r="98" spans="1:108" s="37" customFormat="1" ht="14.25" customHeight="1">
      <c r="A98" s="171" t="s">
        <v>145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3"/>
      <c r="AT98" s="143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5"/>
      <c r="BJ98" s="113">
        <v>10874692</v>
      </c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5"/>
      <c r="CA98" s="113">
        <f t="shared" si="5"/>
        <v>10874692</v>
      </c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5"/>
      <c r="CP98" s="116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8"/>
    </row>
    <row r="99" spans="1:108" s="37" customFormat="1" ht="14.25" customHeight="1">
      <c r="A99" s="171" t="s">
        <v>166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3"/>
      <c r="AT99" s="143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5"/>
      <c r="BJ99" s="113">
        <v>10370670.89</v>
      </c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5"/>
      <c r="CA99" s="113">
        <f t="shared" si="5"/>
        <v>10370670.89</v>
      </c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5"/>
      <c r="CP99" s="116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s="37" customFormat="1" ht="14.25" customHeight="1">
      <c r="A100" s="171" t="s">
        <v>169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3"/>
      <c r="AT100" s="143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5"/>
      <c r="BJ100" s="113">
        <v>765402</v>
      </c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5"/>
      <c r="CA100" s="113">
        <f t="shared" si="5"/>
        <v>765402</v>
      </c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5"/>
      <c r="CP100" s="116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8"/>
    </row>
    <row r="101" spans="1:108" s="6" customFormat="1" ht="29.25" customHeight="1">
      <c r="A101" s="131" t="s">
        <v>142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3"/>
      <c r="AT101" s="122" t="s">
        <v>20</v>
      </c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4"/>
      <c r="BJ101" s="116">
        <v>19200</v>
      </c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8"/>
      <c r="CA101" s="116">
        <f t="shared" si="5"/>
        <v>19200</v>
      </c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8"/>
      <c r="CP101" s="113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5"/>
    </row>
    <row r="102" spans="1:108" s="6" customFormat="1" ht="24.75" customHeight="1">
      <c r="A102" s="119" t="s">
        <v>186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1"/>
      <c r="AT102" s="122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4"/>
      <c r="BJ102" s="113">
        <v>19200</v>
      </c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5"/>
      <c r="CA102" s="113">
        <f t="shared" si="5"/>
        <v>19200</v>
      </c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5"/>
      <c r="CP102" s="113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5"/>
    </row>
    <row r="103" spans="1:108" s="6" customFormat="1" ht="19.5" customHeight="1">
      <c r="A103" s="119" t="s">
        <v>144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1"/>
      <c r="AT103" s="122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4"/>
      <c r="BJ103" s="113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5"/>
      <c r="CA103" s="113">
        <f t="shared" si="5"/>
        <v>0</v>
      </c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5"/>
      <c r="CP103" s="113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5"/>
    </row>
    <row r="104" spans="1:108" s="37" customFormat="1" ht="30" customHeight="1">
      <c r="A104" s="168" t="s">
        <v>218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70"/>
      <c r="AT104" s="143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5"/>
      <c r="BJ104" s="116">
        <v>16100</v>
      </c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8"/>
      <c r="CA104" s="116">
        <f t="shared" si="5"/>
        <v>16100</v>
      </c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8"/>
      <c r="CP104" s="116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8"/>
    </row>
    <row r="105" spans="1:108" s="37" customFormat="1" ht="14.25" customHeight="1">
      <c r="A105" s="171" t="s">
        <v>7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3"/>
      <c r="AT105" s="143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5"/>
      <c r="BJ105" s="113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5"/>
      <c r="CA105" s="113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5"/>
      <c r="CP105" s="116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8"/>
    </row>
    <row r="106" spans="1:108" s="37" customFormat="1" ht="25.5" customHeight="1">
      <c r="A106" s="168" t="s">
        <v>231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70"/>
      <c r="AT106" s="143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5"/>
      <c r="BJ106" s="113">
        <v>19200</v>
      </c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5"/>
      <c r="CA106" s="113">
        <f>BJ106</f>
        <v>19200</v>
      </c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5"/>
      <c r="CP106" s="116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8"/>
    </row>
    <row r="107" spans="1:108" s="6" customFormat="1" ht="15">
      <c r="A107" s="36"/>
      <c r="B107" s="126" t="s">
        <v>28</v>
      </c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7"/>
      <c r="AT107" s="122" t="s">
        <v>193</v>
      </c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4"/>
      <c r="BJ107" s="116">
        <f>BJ108+BJ115</f>
        <v>416627</v>
      </c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8"/>
      <c r="CA107" s="116">
        <f>BJ107</f>
        <v>416627</v>
      </c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8"/>
      <c r="CP107" s="113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5"/>
    </row>
    <row r="108" spans="1:108" s="37" customFormat="1" ht="30" customHeight="1">
      <c r="A108" s="168" t="s">
        <v>146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70"/>
      <c r="AT108" s="143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5"/>
      <c r="BJ108" s="116">
        <f>BJ110+BJ111</f>
        <v>416027</v>
      </c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8"/>
      <c r="CA108" s="116">
        <f>BJ108</f>
        <v>416027</v>
      </c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8"/>
      <c r="CP108" s="116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8"/>
    </row>
    <row r="109" spans="1:108" s="37" customFormat="1" ht="14.25" customHeight="1">
      <c r="A109" s="171" t="s">
        <v>7</v>
      </c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3"/>
      <c r="AT109" s="143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5"/>
      <c r="BJ109" s="113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5"/>
      <c r="CA109" s="113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5"/>
      <c r="CP109" s="116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8"/>
    </row>
    <row r="110" spans="1:108" s="37" customFormat="1" ht="14.25" customHeight="1">
      <c r="A110" s="171" t="s">
        <v>144</v>
      </c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3"/>
      <c r="AT110" s="143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5"/>
      <c r="BJ110" s="113">
        <v>99227</v>
      </c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5"/>
      <c r="CA110" s="113">
        <f aca="true" t="shared" si="6" ref="CA110:CA115">BJ110</f>
        <v>99227</v>
      </c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5"/>
      <c r="CP110" s="116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8"/>
    </row>
    <row r="111" spans="1:108" s="37" customFormat="1" ht="14.25" customHeight="1">
      <c r="A111" s="171" t="s">
        <v>145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3"/>
      <c r="AT111" s="143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5"/>
      <c r="BJ111" s="113">
        <v>316800</v>
      </c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5"/>
      <c r="CA111" s="113">
        <f t="shared" si="6"/>
        <v>316800</v>
      </c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5"/>
      <c r="CP111" s="116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8"/>
    </row>
    <row r="112" spans="1:108" s="37" customFormat="1" ht="14.25" customHeight="1">
      <c r="A112" s="171" t="s">
        <v>166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3"/>
      <c r="AT112" s="143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5"/>
      <c r="BJ112" s="113">
        <v>416027</v>
      </c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5"/>
      <c r="CA112" s="113">
        <f t="shared" si="6"/>
        <v>416027</v>
      </c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5"/>
      <c r="CP112" s="116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8"/>
    </row>
    <row r="113" spans="1:108" s="37" customFormat="1" ht="14.25" customHeight="1">
      <c r="A113" s="171" t="s">
        <v>169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3"/>
      <c r="AT113" s="143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5"/>
      <c r="BJ113" s="113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5"/>
      <c r="CA113" s="113">
        <f t="shared" si="6"/>
        <v>0</v>
      </c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5"/>
      <c r="CP113" s="116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8"/>
    </row>
    <row r="114" spans="1:108" s="37" customFormat="1" ht="14.25" customHeight="1">
      <c r="A114" s="171" t="s">
        <v>170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3"/>
      <c r="AT114" s="143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5"/>
      <c r="BJ114" s="113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5"/>
      <c r="CA114" s="113">
        <f t="shared" si="6"/>
        <v>0</v>
      </c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5"/>
      <c r="CP114" s="116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8"/>
    </row>
    <row r="115" spans="1:108" s="37" customFormat="1" ht="30.75" customHeight="1">
      <c r="A115" s="168" t="s">
        <v>222</v>
      </c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70"/>
      <c r="AT115" s="143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5"/>
      <c r="BJ115" s="113">
        <v>600</v>
      </c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5"/>
      <c r="CA115" s="113">
        <f t="shared" si="6"/>
        <v>600</v>
      </c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5"/>
      <c r="CP115" s="116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8"/>
    </row>
    <row r="116" spans="1:108" s="37" customFormat="1" ht="15" customHeight="1">
      <c r="A116" s="171" t="s">
        <v>7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3"/>
      <c r="AT116" s="143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5"/>
      <c r="BJ116" s="113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5"/>
      <c r="CA116" s="113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5"/>
      <c r="CP116" s="116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8"/>
    </row>
    <row r="117" spans="1:108" s="37" customFormat="1" ht="26.25" customHeight="1">
      <c r="A117" s="168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70"/>
      <c r="AT117" s="143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5"/>
      <c r="BJ117" s="113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5"/>
      <c r="CA117" s="113">
        <f>BJ117</f>
        <v>0</v>
      </c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5"/>
      <c r="CP117" s="116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8"/>
    </row>
    <row r="118" spans="1:108" s="6" customFormat="1" ht="33" customHeight="1">
      <c r="A118" s="36"/>
      <c r="B118" s="126" t="s">
        <v>88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7"/>
      <c r="AT118" s="122" t="s">
        <v>194</v>
      </c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4"/>
      <c r="BJ118" s="116">
        <f>BJ119+BJ128+BJ125+BJ130</f>
        <v>3827878.8</v>
      </c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8"/>
      <c r="CA118" s="116">
        <f>BJ118</f>
        <v>3827878.8</v>
      </c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8"/>
      <c r="CP118" s="113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5"/>
    </row>
    <row r="119" spans="1:108" s="37" customFormat="1" ht="29.25" customHeight="1">
      <c r="A119" s="168" t="s">
        <v>146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70"/>
      <c r="AT119" s="143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5"/>
      <c r="BJ119" s="116">
        <f>BJ121+BJ122</f>
        <v>3811420</v>
      </c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8"/>
      <c r="CA119" s="116">
        <f>BJ119</f>
        <v>3811420</v>
      </c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8"/>
      <c r="CP119" s="116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8"/>
    </row>
    <row r="120" spans="1:108" s="37" customFormat="1" ht="14.25" customHeight="1">
      <c r="A120" s="171" t="s">
        <v>7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3"/>
      <c r="AT120" s="143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5"/>
      <c r="BJ120" s="113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5"/>
      <c r="CA120" s="113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5"/>
      <c r="CP120" s="116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8"/>
    </row>
    <row r="121" spans="1:108" s="37" customFormat="1" ht="14.25" customHeight="1">
      <c r="A121" s="171" t="s">
        <v>144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3"/>
      <c r="AT121" s="143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5"/>
      <c r="BJ121" s="113">
        <v>84019</v>
      </c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5"/>
      <c r="CA121" s="113">
        <f aca="true" t="shared" si="7" ref="CA121:CA128">BJ121</f>
        <v>84019</v>
      </c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5"/>
      <c r="CP121" s="116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8"/>
    </row>
    <row r="122" spans="1:108" s="37" customFormat="1" ht="14.25" customHeight="1">
      <c r="A122" s="171" t="s">
        <v>145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3"/>
      <c r="AT122" s="143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5"/>
      <c r="BJ122" s="113">
        <v>3727401</v>
      </c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5"/>
      <c r="CA122" s="113">
        <f t="shared" si="7"/>
        <v>3727401</v>
      </c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5"/>
      <c r="CP122" s="116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8"/>
    </row>
    <row r="123" spans="1:108" s="37" customFormat="1" ht="14.25" customHeight="1">
      <c r="A123" s="171" t="s">
        <v>166</v>
      </c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3"/>
      <c r="AT123" s="143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5"/>
      <c r="BJ123" s="113">
        <v>3311487</v>
      </c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5"/>
      <c r="CA123" s="113">
        <f t="shared" si="7"/>
        <v>3311487</v>
      </c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5"/>
      <c r="CP123" s="116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8"/>
    </row>
    <row r="124" spans="1:108" s="37" customFormat="1" ht="14.25" customHeight="1">
      <c r="A124" s="171" t="s">
        <v>169</v>
      </c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3"/>
      <c r="AT124" s="143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5"/>
      <c r="BJ124" s="113">
        <v>499933</v>
      </c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5"/>
      <c r="CA124" s="113">
        <f t="shared" si="7"/>
        <v>499933</v>
      </c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5"/>
      <c r="CP124" s="116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8"/>
    </row>
    <row r="125" spans="1:108" s="6" customFormat="1" ht="29.25" customHeight="1">
      <c r="A125" s="131" t="s">
        <v>142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3"/>
      <c r="AT125" s="122" t="s">
        <v>20</v>
      </c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4"/>
      <c r="BJ125" s="116">
        <v>5798.4</v>
      </c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8"/>
      <c r="CA125" s="116">
        <f t="shared" si="7"/>
        <v>5798.4</v>
      </c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8"/>
      <c r="CP125" s="113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5"/>
    </row>
    <row r="126" spans="1:108" s="6" customFormat="1" ht="24.75" customHeight="1">
      <c r="A126" s="119" t="s">
        <v>186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1"/>
      <c r="AT126" s="122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4"/>
      <c r="BJ126" s="113">
        <v>5798.4</v>
      </c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5"/>
      <c r="CA126" s="113">
        <f t="shared" si="7"/>
        <v>5798.4</v>
      </c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5"/>
      <c r="CP126" s="113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5"/>
    </row>
    <row r="127" spans="1:108" s="6" customFormat="1" ht="19.5" customHeight="1">
      <c r="A127" s="119" t="s">
        <v>144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1"/>
      <c r="AT127" s="122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4"/>
      <c r="BJ127" s="113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5"/>
      <c r="CA127" s="113">
        <f t="shared" si="7"/>
        <v>0</v>
      </c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5"/>
      <c r="CP127" s="113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5"/>
    </row>
    <row r="128" spans="1:108" s="37" customFormat="1" ht="32.25" customHeight="1">
      <c r="A128" s="168" t="s">
        <v>217</v>
      </c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70"/>
      <c r="AT128" s="143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5"/>
      <c r="BJ128" s="116">
        <v>4862</v>
      </c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8"/>
      <c r="CA128" s="116">
        <f t="shared" si="7"/>
        <v>4862</v>
      </c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8"/>
      <c r="CP128" s="116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8"/>
    </row>
    <row r="129" spans="1:108" s="37" customFormat="1" ht="14.25" customHeight="1">
      <c r="A129" s="171" t="s">
        <v>7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3"/>
      <c r="AT129" s="143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5"/>
      <c r="BJ129" s="113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5"/>
      <c r="CA129" s="113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5"/>
      <c r="CP129" s="116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8"/>
    </row>
    <row r="130" spans="1:108" s="37" customFormat="1" ht="15" customHeight="1">
      <c r="A130" s="168" t="s">
        <v>231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70"/>
      <c r="AT130" s="143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5"/>
      <c r="BJ130" s="113">
        <v>5798.4</v>
      </c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5"/>
      <c r="CA130" s="113">
        <f>BJ130</f>
        <v>5798.4</v>
      </c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5"/>
      <c r="CP130" s="116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8"/>
    </row>
    <row r="131" spans="1:108" s="6" customFormat="1" ht="15" customHeight="1">
      <c r="A131" s="36"/>
      <c r="B131" s="174" t="s">
        <v>29</v>
      </c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5"/>
      <c r="AT131" s="122" t="s">
        <v>20</v>
      </c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4"/>
      <c r="BJ131" s="116">
        <f>BJ132+BJ144+BJ138</f>
        <v>2265059.63</v>
      </c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8"/>
      <c r="CA131" s="116">
        <f>BJ131</f>
        <v>2265059.63</v>
      </c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8"/>
      <c r="CP131" s="113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5"/>
    </row>
    <row r="132" spans="1:108" s="37" customFormat="1" ht="30.75" customHeight="1">
      <c r="A132" s="168" t="s">
        <v>146</v>
      </c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70"/>
      <c r="AT132" s="143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5"/>
      <c r="BJ132" s="116">
        <f>BJ134</f>
        <v>2205090.51</v>
      </c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8"/>
      <c r="CA132" s="116">
        <f>BJ132</f>
        <v>2205090.51</v>
      </c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8"/>
      <c r="CP132" s="116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8"/>
    </row>
    <row r="133" spans="1:108" s="37" customFormat="1" ht="14.25" customHeight="1">
      <c r="A133" s="171" t="s">
        <v>7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3"/>
      <c r="AT133" s="143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5"/>
      <c r="BJ133" s="113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5"/>
      <c r="CA133" s="113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5"/>
      <c r="CP133" s="116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8"/>
    </row>
    <row r="134" spans="1:108" s="37" customFormat="1" ht="14.25" customHeight="1">
      <c r="A134" s="171" t="s">
        <v>144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3"/>
      <c r="AT134" s="143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5"/>
      <c r="BJ134" s="113">
        <v>2205090.51</v>
      </c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5"/>
      <c r="CA134" s="113">
        <f>BJ134</f>
        <v>2205090.51</v>
      </c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5"/>
      <c r="CP134" s="116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8"/>
    </row>
    <row r="135" spans="1:108" s="37" customFormat="1" ht="14.25" customHeight="1">
      <c r="A135" s="171" t="s">
        <v>145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3"/>
      <c r="AT135" s="143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5"/>
      <c r="BJ135" s="113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5"/>
      <c r="CA135" s="113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5"/>
      <c r="CP135" s="116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8"/>
    </row>
    <row r="136" spans="1:108" s="37" customFormat="1" ht="14.25" customHeight="1">
      <c r="A136" s="171" t="s">
        <v>166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3"/>
      <c r="AT136" s="143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5"/>
      <c r="BJ136" s="113">
        <v>2205090.51</v>
      </c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5"/>
      <c r="CA136" s="113">
        <f>BJ136</f>
        <v>2205090.51</v>
      </c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5"/>
      <c r="CP136" s="116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8"/>
    </row>
    <row r="137" spans="1:108" s="37" customFormat="1" ht="14.25" customHeight="1">
      <c r="A137" s="171" t="s">
        <v>169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3"/>
      <c r="AT137" s="143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5"/>
      <c r="BJ137" s="113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5"/>
      <c r="CA137" s="113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5"/>
      <c r="CP137" s="116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8"/>
    </row>
    <row r="138" spans="1:108" s="6" customFormat="1" ht="35.25" customHeight="1">
      <c r="A138" s="131" t="s">
        <v>142</v>
      </c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3"/>
      <c r="AT138" s="122" t="s">
        <v>20</v>
      </c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4"/>
      <c r="BJ138" s="116">
        <f>BJ140+BJ142</f>
        <v>34929.12</v>
      </c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8"/>
      <c r="CA138" s="116">
        <f>BJ138</f>
        <v>34929.12</v>
      </c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7"/>
      <c r="CO138" s="118"/>
      <c r="CP138" s="113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5"/>
    </row>
    <row r="139" spans="1:108" s="6" customFormat="1" ht="15.75" customHeight="1">
      <c r="A139" s="135" t="s">
        <v>7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7"/>
      <c r="AT139" s="122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4"/>
      <c r="BJ139" s="113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5"/>
      <c r="CA139" s="113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5"/>
      <c r="CP139" s="113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5"/>
    </row>
    <row r="140" spans="1:108" s="6" customFormat="1" ht="24" customHeight="1">
      <c r="A140" s="138" t="s">
        <v>179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40"/>
      <c r="AT140" s="122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4"/>
      <c r="BJ140" s="113">
        <v>34929.12</v>
      </c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5"/>
      <c r="CA140" s="113">
        <f>BJ140</f>
        <v>34929.12</v>
      </c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5"/>
      <c r="CP140" s="113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5"/>
    </row>
    <row r="141" spans="1:108" s="6" customFormat="1" ht="15">
      <c r="A141" s="128" t="s">
        <v>144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30"/>
      <c r="AT141" s="122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4"/>
      <c r="BJ141" s="113">
        <v>34929.12</v>
      </c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5"/>
      <c r="CA141" s="113">
        <f>BJ141</f>
        <v>34929.12</v>
      </c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5"/>
      <c r="CP141" s="113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5"/>
    </row>
    <row r="142" spans="1:108" s="6" customFormat="1" ht="29.25" customHeight="1">
      <c r="A142" s="134" t="s">
        <v>180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1"/>
      <c r="AT142" s="122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4"/>
      <c r="BJ142" s="113">
        <v>0</v>
      </c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5"/>
      <c r="CA142" s="113">
        <f>BJ142</f>
        <v>0</v>
      </c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5"/>
      <c r="CP142" s="113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5"/>
    </row>
    <row r="143" spans="1:108" s="6" customFormat="1" ht="15">
      <c r="A143" s="128" t="s">
        <v>144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30"/>
      <c r="AT143" s="122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4"/>
      <c r="BJ143" s="113">
        <v>0</v>
      </c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5"/>
      <c r="CA143" s="113">
        <f>BJ143</f>
        <v>0</v>
      </c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5"/>
      <c r="CP143" s="113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5"/>
    </row>
    <row r="144" spans="1:108" s="37" customFormat="1" ht="28.5" customHeight="1">
      <c r="A144" s="168" t="s">
        <v>148</v>
      </c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70"/>
      <c r="AT144" s="143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5"/>
      <c r="BJ144" s="113">
        <v>25040</v>
      </c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5"/>
      <c r="CA144" s="113">
        <f>BJ144</f>
        <v>25040</v>
      </c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5"/>
      <c r="CP144" s="116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8"/>
    </row>
    <row r="145" spans="1:108" s="37" customFormat="1" ht="14.25" customHeight="1">
      <c r="A145" s="171" t="s">
        <v>7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3"/>
      <c r="AT145" s="143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5"/>
      <c r="BJ145" s="113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5"/>
      <c r="CA145" s="113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5"/>
      <c r="CP145" s="116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8"/>
    </row>
    <row r="146" spans="1:108" s="37" customFormat="1" ht="15" customHeight="1">
      <c r="A146" s="176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8"/>
      <c r="AT146" s="143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5"/>
      <c r="BJ146" s="113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5"/>
      <c r="CA146" s="113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5"/>
      <c r="CP146" s="116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8"/>
    </row>
    <row r="147" spans="1:108" s="6" customFormat="1" ht="15">
      <c r="A147" s="36"/>
      <c r="B147" s="90" t="s">
        <v>1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1"/>
      <c r="AT147" s="122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4"/>
      <c r="BJ147" s="113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5"/>
      <c r="CA147" s="113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5"/>
      <c r="CP147" s="113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5"/>
    </row>
    <row r="148" spans="1:108" s="6" customFormat="1" ht="15" customHeight="1">
      <c r="A148" s="36"/>
      <c r="B148" s="126" t="s">
        <v>107</v>
      </c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7"/>
      <c r="AT148" s="122" t="s">
        <v>195</v>
      </c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4"/>
      <c r="BJ148" s="116">
        <f>BJ149+BJ155</f>
        <v>36849</v>
      </c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8"/>
      <c r="CA148" s="116">
        <f>BJ148</f>
        <v>36849</v>
      </c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8"/>
      <c r="CP148" s="113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5"/>
    </row>
    <row r="149" spans="1:108" s="37" customFormat="1" ht="30" customHeight="1">
      <c r="A149" s="168" t="s">
        <v>146</v>
      </c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70"/>
      <c r="AT149" s="143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5"/>
      <c r="BJ149" s="116">
        <f>BJ151</f>
        <v>36849</v>
      </c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8"/>
      <c r="CA149" s="116">
        <f>BJ149</f>
        <v>36849</v>
      </c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8"/>
      <c r="CP149" s="116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8"/>
    </row>
    <row r="150" spans="1:108" s="37" customFormat="1" ht="14.25" customHeight="1">
      <c r="A150" s="171" t="s">
        <v>7</v>
      </c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3"/>
      <c r="AT150" s="143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5"/>
      <c r="BJ150" s="113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5"/>
      <c r="CA150" s="113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5"/>
      <c r="CP150" s="116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8"/>
    </row>
    <row r="151" spans="1:108" s="37" customFormat="1" ht="14.25" customHeight="1">
      <c r="A151" s="171" t="s">
        <v>144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3"/>
      <c r="AT151" s="143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5"/>
      <c r="BJ151" s="113">
        <v>36849</v>
      </c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5"/>
      <c r="CA151" s="113">
        <f>BJ151</f>
        <v>36849</v>
      </c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5"/>
      <c r="CP151" s="116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8"/>
    </row>
    <row r="152" spans="1:108" s="37" customFormat="1" ht="14.25" customHeight="1">
      <c r="A152" s="171" t="s">
        <v>145</v>
      </c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3"/>
      <c r="AT152" s="143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5"/>
      <c r="BJ152" s="113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5"/>
      <c r="CA152" s="113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5"/>
      <c r="CP152" s="116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8"/>
    </row>
    <row r="153" spans="1:108" s="37" customFormat="1" ht="14.25" customHeight="1">
      <c r="A153" s="171" t="s">
        <v>166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3"/>
      <c r="AT153" s="143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5"/>
      <c r="BJ153" s="113">
        <v>36849</v>
      </c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5"/>
      <c r="CA153" s="113">
        <f>BJ153</f>
        <v>36849</v>
      </c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5"/>
      <c r="CP153" s="116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8"/>
    </row>
    <row r="154" spans="1:108" s="37" customFormat="1" ht="14.25" customHeight="1">
      <c r="A154" s="171" t="s">
        <v>169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3"/>
      <c r="AT154" s="143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5"/>
      <c r="BJ154" s="113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5"/>
      <c r="CA154" s="113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5"/>
      <c r="CP154" s="116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8"/>
    </row>
    <row r="155" spans="1:108" s="37" customFormat="1" ht="31.5" customHeight="1">
      <c r="A155" s="168" t="s">
        <v>148</v>
      </c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70"/>
      <c r="AT155" s="143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5"/>
      <c r="BJ155" s="113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5"/>
      <c r="CA155" s="113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5"/>
      <c r="CP155" s="116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8"/>
    </row>
    <row r="156" spans="1:108" s="37" customFormat="1" ht="14.25" customHeight="1">
      <c r="A156" s="171" t="s">
        <v>7</v>
      </c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3"/>
      <c r="AT156" s="143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5"/>
      <c r="BJ156" s="113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5"/>
      <c r="CA156" s="113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5"/>
      <c r="CP156" s="116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8"/>
    </row>
    <row r="157" spans="1:108" s="37" customFormat="1" ht="15" customHeight="1">
      <c r="A157" s="176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78"/>
      <c r="AT157" s="143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5"/>
      <c r="BJ157" s="113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5"/>
      <c r="CA157" s="113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5"/>
      <c r="CP157" s="116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8"/>
    </row>
    <row r="158" spans="1:108" s="6" customFormat="1" ht="15" customHeight="1">
      <c r="A158" s="36"/>
      <c r="B158" s="126" t="s">
        <v>108</v>
      </c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7"/>
      <c r="AT158" s="122" t="s">
        <v>196</v>
      </c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4"/>
      <c r="BJ158" s="116">
        <f>BJ159+BJ165</f>
        <v>1920</v>
      </c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8"/>
      <c r="CA158" s="116">
        <f>BJ158</f>
        <v>1920</v>
      </c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8"/>
      <c r="CP158" s="113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5"/>
    </row>
    <row r="159" spans="1:108" s="37" customFormat="1" ht="29.25" customHeight="1">
      <c r="A159" s="168" t="s">
        <v>146</v>
      </c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70"/>
      <c r="AT159" s="143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5"/>
      <c r="BJ159" s="116">
        <f>BJ161</f>
        <v>0</v>
      </c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8"/>
      <c r="CA159" s="116">
        <f>BJ159</f>
        <v>0</v>
      </c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  <c r="CO159" s="118"/>
      <c r="CP159" s="116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8"/>
    </row>
    <row r="160" spans="1:108" s="37" customFormat="1" ht="14.25" customHeight="1">
      <c r="A160" s="171" t="s">
        <v>7</v>
      </c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3"/>
      <c r="AT160" s="143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5"/>
      <c r="BJ160" s="113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5"/>
      <c r="CA160" s="113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5"/>
      <c r="CP160" s="116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8"/>
    </row>
    <row r="161" spans="1:108" s="37" customFormat="1" ht="14.25" customHeight="1">
      <c r="A161" s="171" t="s">
        <v>144</v>
      </c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3"/>
      <c r="AT161" s="143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5"/>
      <c r="BJ161" s="113">
        <v>0</v>
      </c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5"/>
      <c r="CA161" s="113">
        <f>BJ161</f>
        <v>0</v>
      </c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5"/>
      <c r="CP161" s="116"/>
      <c r="CQ161" s="117"/>
      <c r="CR161" s="117"/>
      <c r="CS161" s="117"/>
      <c r="CT161" s="117"/>
      <c r="CU161" s="117"/>
      <c r="CV161" s="117"/>
      <c r="CW161" s="117"/>
      <c r="CX161" s="117"/>
      <c r="CY161" s="117"/>
      <c r="CZ161" s="117"/>
      <c r="DA161" s="117"/>
      <c r="DB161" s="117"/>
      <c r="DC161" s="117"/>
      <c r="DD161" s="118"/>
    </row>
    <row r="162" spans="1:108" s="37" customFormat="1" ht="14.25" customHeight="1">
      <c r="A162" s="171" t="s">
        <v>145</v>
      </c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3"/>
      <c r="AT162" s="143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5"/>
      <c r="BJ162" s="113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5"/>
      <c r="CA162" s="113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5"/>
      <c r="CP162" s="116"/>
      <c r="CQ162" s="117"/>
      <c r="CR162" s="117"/>
      <c r="CS162" s="117"/>
      <c r="CT162" s="117"/>
      <c r="CU162" s="117"/>
      <c r="CV162" s="117"/>
      <c r="CW162" s="117"/>
      <c r="CX162" s="117"/>
      <c r="CY162" s="117"/>
      <c r="CZ162" s="117"/>
      <c r="DA162" s="117"/>
      <c r="DB162" s="117"/>
      <c r="DC162" s="117"/>
      <c r="DD162" s="118"/>
    </row>
    <row r="163" spans="1:108" s="37" customFormat="1" ht="14.25" customHeight="1">
      <c r="A163" s="171" t="s">
        <v>166</v>
      </c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3"/>
      <c r="AT163" s="143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5"/>
      <c r="BJ163" s="113">
        <v>0</v>
      </c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5"/>
      <c r="CA163" s="113">
        <f>BJ163</f>
        <v>0</v>
      </c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5"/>
      <c r="CP163" s="116"/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8"/>
    </row>
    <row r="164" spans="1:108" s="37" customFormat="1" ht="14.25" customHeight="1">
      <c r="A164" s="171" t="s">
        <v>169</v>
      </c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3"/>
      <c r="AT164" s="143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5"/>
      <c r="BJ164" s="113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5"/>
      <c r="CA164" s="113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5"/>
      <c r="CP164" s="116"/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8"/>
    </row>
    <row r="165" spans="1:108" s="37" customFormat="1" ht="28.5" customHeight="1">
      <c r="A165" s="168" t="s">
        <v>148</v>
      </c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70"/>
      <c r="AT165" s="143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5"/>
      <c r="BJ165" s="113">
        <v>1920</v>
      </c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5"/>
      <c r="CA165" s="113">
        <f>BJ165</f>
        <v>1920</v>
      </c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5"/>
      <c r="CP165" s="116"/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7"/>
      <c r="DB165" s="117"/>
      <c r="DC165" s="117"/>
      <c r="DD165" s="118"/>
    </row>
    <row r="166" spans="1:108" s="37" customFormat="1" ht="14.25" customHeight="1">
      <c r="A166" s="171" t="s">
        <v>7</v>
      </c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3"/>
      <c r="AT166" s="143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5"/>
      <c r="BJ166" s="113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5"/>
      <c r="CA166" s="113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5"/>
      <c r="CP166" s="116"/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7"/>
      <c r="DB166" s="117"/>
      <c r="DC166" s="117"/>
      <c r="DD166" s="118"/>
    </row>
    <row r="167" spans="1:108" s="37" customFormat="1" ht="15" customHeight="1">
      <c r="A167" s="176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8"/>
      <c r="AT167" s="143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5"/>
      <c r="BJ167" s="113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5"/>
      <c r="CA167" s="113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5"/>
      <c r="CP167" s="116"/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7"/>
      <c r="DB167" s="117"/>
      <c r="DC167" s="117"/>
      <c r="DD167" s="118"/>
    </row>
    <row r="168" spans="1:108" s="6" customFormat="1" ht="15" customHeight="1">
      <c r="A168" s="36"/>
      <c r="B168" s="126" t="s">
        <v>109</v>
      </c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7"/>
      <c r="AT168" s="122" t="s">
        <v>197</v>
      </c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4"/>
      <c r="BJ168" s="116">
        <f>BJ169+BJ175</f>
        <v>1795814</v>
      </c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8"/>
      <c r="CA168" s="116">
        <f>BJ168</f>
        <v>1795814</v>
      </c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8"/>
      <c r="CP168" s="113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5"/>
    </row>
    <row r="169" spans="1:108" s="37" customFormat="1" ht="30.75" customHeight="1">
      <c r="A169" s="168" t="s">
        <v>146</v>
      </c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70"/>
      <c r="AT169" s="143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5"/>
      <c r="BJ169" s="116">
        <f>BJ171</f>
        <v>1795814</v>
      </c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8"/>
      <c r="CA169" s="116">
        <f>BJ169</f>
        <v>1795814</v>
      </c>
      <c r="CB169" s="117"/>
      <c r="CC169" s="117"/>
      <c r="CD169" s="117"/>
      <c r="CE169" s="117"/>
      <c r="CF169" s="117"/>
      <c r="CG169" s="117"/>
      <c r="CH169" s="117"/>
      <c r="CI169" s="117"/>
      <c r="CJ169" s="117"/>
      <c r="CK169" s="117"/>
      <c r="CL169" s="117"/>
      <c r="CM169" s="117"/>
      <c r="CN169" s="117"/>
      <c r="CO169" s="118"/>
      <c r="CP169" s="116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8"/>
    </row>
    <row r="170" spans="1:108" s="37" customFormat="1" ht="14.25" customHeight="1">
      <c r="A170" s="171" t="s">
        <v>7</v>
      </c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3"/>
      <c r="AT170" s="143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5"/>
      <c r="BJ170" s="113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5"/>
      <c r="CA170" s="113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5"/>
      <c r="CP170" s="116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8"/>
    </row>
    <row r="171" spans="1:108" s="37" customFormat="1" ht="14.25" customHeight="1">
      <c r="A171" s="171" t="s">
        <v>144</v>
      </c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3"/>
      <c r="AT171" s="143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5"/>
      <c r="BJ171" s="113">
        <v>1795814</v>
      </c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5"/>
      <c r="CA171" s="113">
        <f>BJ171</f>
        <v>1795814</v>
      </c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4"/>
      <c r="CO171" s="115"/>
      <c r="CP171" s="116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8"/>
    </row>
    <row r="172" spans="1:108" s="37" customFormat="1" ht="14.25" customHeight="1">
      <c r="A172" s="171" t="s">
        <v>145</v>
      </c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3"/>
      <c r="AT172" s="143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5"/>
      <c r="BJ172" s="113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5"/>
      <c r="CA172" s="113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5"/>
      <c r="CP172" s="116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8"/>
    </row>
    <row r="173" spans="1:108" s="37" customFormat="1" ht="14.25" customHeight="1">
      <c r="A173" s="171" t="s">
        <v>166</v>
      </c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3"/>
      <c r="AT173" s="143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5"/>
      <c r="BJ173" s="113">
        <v>1795814</v>
      </c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4"/>
      <c r="BW173" s="114"/>
      <c r="BX173" s="114"/>
      <c r="BY173" s="114"/>
      <c r="BZ173" s="115"/>
      <c r="CA173" s="113">
        <f>BJ173</f>
        <v>1795814</v>
      </c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4"/>
      <c r="CO173" s="115"/>
      <c r="CP173" s="116"/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7"/>
      <c r="DB173" s="117"/>
      <c r="DC173" s="117"/>
      <c r="DD173" s="118"/>
    </row>
    <row r="174" spans="1:108" s="37" customFormat="1" ht="14.25" customHeight="1">
      <c r="A174" s="171" t="s">
        <v>169</v>
      </c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3"/>
      <c r="AT174" s="143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5"/>
      <c r="BJ174" s="113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5"/>
      <c r="CA174" s="113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5"/>
      <c r="CP174" s="116"/>
      <c r="CQ174" s="117"/>
      <c r="CR174" s="117"/>
      <c r="CS174" s="117"/>
      <c r="CT174" s="117"/>
      <c r="CU174" s="117"/>
      <c r="CV174" s="117"/>
      <c r="CW174" s="117"/>
      <c r="CX174" s="117"/>
      <c r="CY174" s="117"/>
      <c r="CZ174" s="117"/>
      <c r="DA174" s="117"/>
      <c r="DB174" s="117"/>
      <c r="DC174" s="117"/>
      <c r="DD174" s="118"/>
    </row>
    <row r="175" spans="1:108" s="37" customFormat="1" ht="31.5" customHeight="1">
      <c r="A175" s="168" t="s">
        <v>148</v>
      </c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70"/>
      <c r="AT175" s="143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5"/>
      <c r="BJ175" s="113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5"/>
      <c r="CA175" s="113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5"/>
      <c r="CP175" s="116"/>
      <c r="CQ175" s="117"/>
      <c r="CR175" s="117"/>
      <c r="CS175" s="117"/>
      <c r="CT175" s="117"/>
      <c r="CU175" s="117"/>
      <c r="CV175" s="117"/>
      <c r="CW175" s="117"/>
      <c r="CX175" s="117"/>
      <c r="CY175" s="117"/>
      <c r="CZ175" s="117"/>
      <c r="DA175" s="117"/>
      <c r="DB175" s="117"/>
      <c r="DC175" s="117"/>
      <c r="DD175" s="118"/>
    </row>
    <row r="176" spans="1:108" s="37" customFormat="1" ht="14.25" customHeight="1">
      <c r="A176" s="171" t="s">
        <v>7</v>
      </c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3"/>
      <c r="AT176" s="143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5"/>
      <c r="BJ176" s="113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5"/>
      <c r="CA176" s="113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5"/>
      <c r="CP176" s="116"/>
      <c r="CQ176" s="117"/>
      <c r="CR176" s="117"/>
      <c r="CS176" s="117"/>
      <c r="CT176" s="117"/>
      <c r="CU176" s="117"/>
      <c r="CV176" s="117"/>
      <c r="CW176" s="117"/>
      <c r="CX176" s="117"/>
      <c r="CY176" s="117"/>
      <c r="CZ176" s="117"/>
      <c r="DA176" s="117"/>
      <c r="DB176" s="117"/>
      <c r="DC176" s="117"/>
      <c r="DD176" s="118"/>
    </row>
    <row r="177" spans="1:108" s="37" customFormat="1" ht="15" customHeight="1">
      <c r="A177" s="176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8"/>
      <c r="AT177" s="143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5"/>
      <c r="BJ177" s="113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5"/>
      <c r="CA177" s="113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5"/>
      <c r="CP177" s="116"/>
      <c r="CQ177" s="117"/>
      <c r="CR177" s="117"/>
      <c r="CS177" s="117"/>
      <c r="CT177" s="117"/>
      <c r="CU177" s="117"/>
      <c r="CV177" s="117"/>
      <c r="CW177" s="117"/>
      <c r="CX177" s="117"/>
      <c r="CY177" s="117"/>
      <c r="CZ177" s="117"/>
      <c r="DA177" s="117"/>
      <c r="DB177" s="117"/>
      <c r="DC177" s="117"/>
      <c r="DD177" s="118"/>
    </row>
    <row r="178" spans="1:108" s="6" customFormat="1" ht="30" customHeight="1">
      <c r="A178" s="36"/>
      <c r="B178" s="126" t="s">
        <v>110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7"/>
      <c r="AT178" s="122" t="s">
        <v>198</v>
      </c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4"/>
      <c r="BJ178" s="113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5"/>
      <c r="CA178" s="113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5"/>
      <c r="CP178" s="113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5"/>
    </row>
    <row r="179" spans="1:108" s="37" customFormat="1" ht="29.25" customHeight="1">
      <c r="A179" s="168" t="s">
        <v>146</v>
      </c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70"/>
      <c r="AT179" s="143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5"/>
      <c r="BJ179" s="113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5"/>
      <c r="CA179" s="113"/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4"/>
      <c r="CO179" s="115"/>
      <c r="CP179" s="116"/>
      <c r="CQ179" s="117"/>
      <c r="CR179" s="117"/>
      <c r="CS179" s="117"/>
      <c r="CT179" s="117"/>
      <c r="CU179" s="117"/>
      <c r="CV179" s="117"/>
      <c r="CW179" s="117"/>
      <c r="CX179" s="117"/>
      <c r="CY179" s="117"/>
      <c r="CZ179" s="117"/>
      <c r="DA179" s="117"/>
      <c r="DB179" s="117"/>
      <c r="DC179" s="117"/>
      <c r="DD179" s="118"/>
    </row>
    <row r="180" spans="1:108" s="37" customFormat="1" ht="14.25" customHeight="1">
      <c r="A180" s="171" t="s">
        <v>7</v>
      </c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3"/>
      <c r="AT180" s="143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5"/>
      <c r="BJ180" s="113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5"/>
      <c r="CA180" s="113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5"/>
      <c r="CP180" s="116"/>
      <c r="CQ180" s="117"/>
      <c r="CR180" s="117"/>
      <c r="CS180" s="117"/>
      <c r="CT180" s="117"/>
      <c r="CU180" s="117"/>
      <c r="CV180" s="117"/>
      <c r="CW180" s="117"/>
      <c r="CX180" s="117"/>
      <c r="CY180" s="117"/>
      <c r="CZ180" s="117"/>
      <c r="DA180" s="117"/>
      <c r="DB180" s="117"/>
      <c r="DC180" s="117"/>
      <c r="DD180" s="118"/>
    </row>
    <row r="181" spans="1:108" s="37" customFormat="1" ht="14.25" customHeight="1">
      <c r="A181" s="171" t="s">
        <v>144</v>
      </c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3"/>
      <c r="AT181" s="143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5"/>
      <c r="BJ181" s="113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5"/>
      <c r="CA181" s="113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5"/>
      <c r="CP181" s="116"/>
      <c r="CQ181" s="117"/>
      <c r="CR181" s="117"/>
      <c r="CS181" s="117"/>
      <c r="CT181" s="117"/>
      <c r="CU181" s="117"/>
      <c r="CV181" s="117"/>
      <c r="CW181" s="117"/>
      <c r="CX181" s="117"/>
      <c r="CY181" s="117"/>
      <c r="CZ181" s="117"/>
      <c r="DA181" s="117"/>
      <c r="DB181" s="117"/>
      <c r="DC181" s="117"/>
      <c r="DD181" s="118"/>
    </row>
    <row r="182" spans="1:108" s="37" customFormat="1" ht="14.25" customHeight="1">
      <c r="A182" s="171" t="s">
        <v>145</v>
      </c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3"/>
      <c r="AT182" s="143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5"/>
      <c r="BJ182" s="113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5"/>
      <c r="CA182" s="113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4"/>
      <c r="CO182" s="115"/>
      <c r="CP182" s="116"/>
      <c r="CQ182" s="117"/>
      <c r="CR182" s="117"/>
      <c r="CS182" s="117"/>
      <c r="CT182" s="117"/>
      <c r="CU182" s="117"/>
      <c r="CV182" s="117"/>
      <c r="CW182" s="117"/>
      <c r="CX182" s="117"/>
      <c r="CY182" s="117"/>
      <c r="CZ182" s="117"/>
      <c r="DA182" s="117"/>
      <c r="DB182" s="117"/>
      <c r="DC182" s="117"/>
      <c r="DD182" s="118"/>
    </row>
    <row r="183" spans="1:108" s="37" customFormat="1" ht="14.25" customHeight="1">
      <c r="A183" s="171" t="s">
        <v>166</v>
      </c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3"/>
      <c r="AT183" s="143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5"/>
      <c r="BJ183" s="113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5"/>
      <c r="CA183" s="113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5"/>
      <c r="CP183" s="116"/>
      <c r="CQ183" s="117"/>
      <c r="CR183" s="117"/>
      <c r="CS183" s="117"/>
      <c r="CT183" s="117"/>
      <c r="CU183" s="117"/>
      <c r="CV183" s="117"/>
      <c r="CW183" s="117"/>
      <c r="CX183" s="117"/>
      <c r="CY183" s="117"/>
      <c r="CZ183" s="117"/>
      <c r="DA183" s="117"/>
      <c r="DB183" s="117"/>
      <c r="DC183" s="117"/>
      <c r="DD183" s="118"/>
    </row>
    <row r="184" spans="1:108" s="37" customFormat="1" ht="14.25" customHeight="1">
      <c r="A184" s="171" t="s">
        <v>169</v>
      </c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3"/>
      <c r="AT184" s="143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5"/>
      <c r="BJ184" s="113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5"/>
      <c r="CA184" s="113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4"/>
      <c r="CO184" s="115"/>
      <c r="CP184" s="116"/>
      <c r="CQ184" s="117"/>
      <c r="CR184" s="117"/>
      <c r="CS184" s="117"/>
      <c r="CT184" s="117"/>
      <c r="CU184" s="117"/>
      <c r="CV184" s="117"/>
      <c r="CW184" s="117"/>
      <c r="CX184" s="117"/>
      <c r="CY184" s="117"/>
      <c r="CZ184" s="117"/>
      <c r="DA184" s="117"/>
      <c r="DB184" s="117"/>
      <c r="DC184" s="117"/>
      <c r="DD184" s="118"/>
    </row>
    <row r="185" spans="1:108" s="37" customFormat="1" ht="31.5" customHeight="1">
      <c r="A185" s="168" t="s">
        <v>148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70"/>
      <c r="AT185" s="143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5"/>
      <c r="BJ185" s="113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5"/>
      <c r="CA185" s="113"/>
      <c r="CB185" s="114"/>
      <c r="CC185" s="114"/>
      <c r="CD185" s="114"/>
      <c r="CE185" s="114"/>
      <c r="CF185" s="114"/>
      <c r="CG185" s="114"/>
      <c r="CH185" s="114"/>
      <c r="CI185" s="114"/>
      <c r="CJ185" s="114"/>
      <c r="CK185" s="114"/>
      <c r="CL185" s="114"/>
      <c r="CM185" s="114"/>
      <c r="CN185" s="114"/>
      <c r="CO185" s="115"/>
      <c r="CP185" s="116"/>
      <c r="CQ185" s="117"/>
      <c r="CR185" s="117"/>
      <c r="CS185" s="117"/>
      <c r="CT185" s="117"/>
      <c r="CU185" s="117"/>
      <c r="CV185" s="117"/>
      <c r="CW185" s="117"/>
      <c r="CX185" s="117"/>
      <c r="CY185" s="117"/>
      <c r="CZ185" s="117"/>
      <c r="DA185" s="117"/>
      <c r="DB185" s="117"/>
      <c r="DC185" s="117"/>
      <c r="DD185" s="118"/>
    </row>
    <row r="186" spans="1:108" s="37" customFormat="1" ht="14.25" customHeight="1">
      <c r="A186" s="171" t="s">
        <v>7</v>
      </c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3"/>
      <c r="AT186" s="143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5"/>
      <c r="BJ186" s="113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5"/>
      <c r="CA186" s="113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4"/>
      <c r="CO186" s="115"/>
      <c r="CP186" s="116"/>
      <c r="CQ186" s="117"/>
      <c r="CR186" s="117"/>
      <c r="CS186" s="117"/>
      <c r="CT186" s="117"/>
      <c r="CU186" s="117"/>
      <c r="CV186" s="117"/>
      <c r="CW186" s="117"/>
      <c r="CX186" s="117"/>
      <c r="CY186" s="117"/>
      <c r="CZ186" s="117"/>
      <c r="DA186" s="117"/>
      <c r="DB186" s="117"/>
      <c r="DC186" s="117"/>
      <c r="DD186" s="118"/>
    </row>
    <row r="187" spans="1:108" s="37" customFormat="1" ht="14.25" customHeight="1">
      <c r="A187" s="176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8"/>
      <c r="AT187" s="143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5"/>
      <c r="BJ187" s="113"/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5"/>
      <c r="CA187" s="113"/>
      <c r="CB187" s="114"/>
      <c r="CC187" s="114"/>
      <c r="CD187" s="114"/>
      <c r="CE187" s="114"/>
      <c r="CF187" s="114"/>
      <c r="CG187" s="114"/>
      <c r="CH187" s="114"/>
      <c r="CI187" s="114"/>
      <c r="CJ187" s="114"/>
      <c r="CK187" s="114"/>
      <c r="CL187" s="114"/>
      <c r="CM187" s="114"/>
      <c r="CN187" s="114"/>
      <c r="CO187" s="115"/>
      <c r="CP187" s="116"/>
      <c r="CQ187" s="117"/>
      <c r="CR187" s="117"/>
      <c r="CS187" s="117"/>
      <c r="CT187" s="117"/>
      <c r="CU187" s="117"/>
      <c r="CV187" s="117"/>
      <c r="CW187" s="117"/>
      <c r="CX187" s="117"/>
      <c r="CY187" s="117"/>
      <c r="CZ187" s="117"/>
      <c r="DA187" s="117"/>
      <c r="DB187" s="117"/>
      <c r="DC187" s="117"/>
      <c r="DD187" s="118"/>
    </row>
    <row r="188" spans="1:108" s="6" customFormat="1" ht="32.25" customHeight="1">
      <c r="A188" s="36"/>
      <c r="B188" s="126" t="s">
        <v>111</v>
      </c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7"/>
      <c r="AT188" s="122" t="s">
        <v>199</v>
      </c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4"/>
      <c r="BJ188" s="116">
        <f>BJ189+BJ201+BJ195</f>
        <v>165186.64</v>
      </c>
      <c r="BK188" s="117"/>
      <c r="BL188" s="117"/>
      <c r="BM188" s="117"/>
      <c r="BN188" s="117"/>
      <c r="BO188" s="117"/>
      <c r="BP188" s="117"/>
      <c r="BQ188" s="117"/>
      <c r="BR188" s="117"/>
      <c r="BS188" s="117"/>
      <c r="BT188" s="117"/>
      <c r="BU188" s="117"/>
      <c r="BV188" s="117"/>
      <c r="BW188" s="117"/>
      <c r="BX188" s="117"/>
      <c r="BY188" s="117"/>
      <c r="BZ188" s="118"/>
      <c r="CA188" s="116">
        <f>BJ188</f>
        <v>165186.64</v>
      </c>
      <c r="CB188" s="117"/>
      <c r="CC188" s="117"/>
      <c r="CD188" s="117"/>
      <c r="CE188" s="117"/>
      <c r="CF188" s="117"/>
      <c r="CG188" s="117"/>
      <c r="CH188" s="117"/>
      <c r="CI188" s="117"/>
      <c r="CJ188" s="117"/>
      <c r="CK188" s="117"/>
      <c r="CL188" s="117"/>
      <c r="CM188" s="117"/>
      <c r="CN188" s="117"/>
      <c r="CO188" s="118"/>
      <c r="CP188" s="113"/>
      <c r="CQ188" s="114"/>
      <c r="CR188" s="114"/>
      <c r="CS188" s="114"/>
      <c r="CT188" s="114"/>
      <c r="CU188" s="114"/>
      <c r="CV188" s="114"/>
      <c r="CW188" s="114"/>
      <c r="CX188" s="114"/>
      <c r="CY188" s="114"/>
      <c r="CZ188" s="114"/>
      <c r="DA188" s="114"/>
      <c r="DB188" s="114"/>
      <c r="DC188" s="114"/>
      <c r="DD188" s="115"/>
    </row>
    <row r="189" spans="1:108" s="37" customFormat="1" ht="28.5" customHeight="1">
      <c r="A189" s="168" t="s">
        <v>146</v>
      </c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70"/>
      <c r="AT189" s="143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5"/>
      <c r="BJ189" s="116">
        <f>BJ191</f>
        <v>150586.64</v>
      </c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8"/>
      <c r="CA189" s="116">
        <f>BJ189</f>
        <v>150586.64</v>
      </c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8"/>
      <c r="CP189" s="116"/>
      <c r="CQ189" s="117"/>
      <c r="CR189" s="117"/>
      <c r="CS189" s="117"/>
      <c r="CT189" s="117"/>
      <c r="CU189" s="117"/>
      <c r="CV189" s="117"/>
      <c r="CW189" s="117"/>
      <c r="CX189" s="117"/>
      <c r="CY189" s="117"/>
      <c r="CZ189" s="117"/>
      <c r="DA189" s="117"/>
      <c r="DB189" s="117"/>
      <c r="DC189" s="117"/>
      <c r="DD189" s="118"/>
    </row>
    <row r="190" spans="1:108" s="37" customFormat="1" ht="14.25" customHeight="1">
      <c r="A190" s="171" t="s">
        <v>7</v>
      </c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3"/>
      <c r="AT190" s="143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5"/>
      <c r="BJ190" s="113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  <c r="BY190" s="114"/>
      <c r="BZ190" s="115"/>
      <c r="CA190" s="113"/>
      <c r="CB190" s="114"/>
      <c r="CC190" s="114"/>
      <c r="CD190" s="114"/>
      <c r="CE190" s="114"/>
      <c r="CF190" s="114"/>
      <c r="CG190" s="114"/>
      <c r="CH190" s="114"/>
      <c r="CI190" s="114"/>
      <c r="CJ190" s="114"/>
      <c r="CK190" s="114"/>
      <c r="CL190" s="114"/>
      <c r="CM190" s="114"/>
      <c r="CN190" s="114"/>
      <c r="CO190" s="115"/>
      <c r="CP190" s="116"/>
      <c r="CQ190" s="117"/>
      <c r="CR190" s="117"/>
      <c r="CS190" s="117"/>
      <c r="CT190" s="117"/>
      <c r="CU190" s="117"/>
      <c r="CV190" s="117"/>
      <c r="CW190" s="117"/>
      <c r="CX190" s="117"/>
      <c r="CY190" s="117"/>
      <c r="CZ190" s="117"/>
      <c r="DA190" s="117"/>
      <c r="DB190" s="117"/>
      <c r="DC190" s="117"/>
      <c r="DD190" s="118"/>
    </row>
    <row r="191" spans="1:108" s="37" customFormat="1" ht="14.25" customHeight="1">
      <c r="A191" s="171" t="s">
        <v>144</v>
      </c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3"/>
      <c r="AT191" s="143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5"/>
      <c r="BJ191" s="113">
        <v>150586.64</v>
      </c>
      <c r="BK191" s="114"/>
      <c r="BL191" s="114"/>
      <c r="BM191" s="114"/>
      <c r="BN191" s="114"/>
      <c r="BO191" s="114"/>
      <c r="BP191" s="114"/>
      <c r="BQ191" s="114"/>
      <c r="BR191" s="114"/>
      <c r="BS191" s="114"/>
      <c r="BT191" s="114"/>
      <c r="BU191" s="114"/>
      <c r="BV191" s="114"/>
      <c r="BW191" s="114"/>
      <c r="BX191" s="114"/>
      <c r="BY191" s="114"/>
      <c r="BZ191" s="115"/>
      <c r="CA191" s="113">
        <f>BJ191</f>
        <v>150586.64</v>
      </c>
      <c r="CB191" s="114"/>
      <c r="CC191" s="114"/>
      <c r="CD191" s="114"/>
      <c r="CE191" s="114"/>
      <c r="CF191" s="114"/>
      <c r="CG191" s="114"/>
      <c r="CH191" s="114"/>
      <c r="CI191" s="114"/>
      <c r="CJ191" s="114"/>
      <c r="CK191" s="114"/>
      <c r="CL191" s="114"/>
      <c r="CM191" s="114"/>
      <c r="CN191" s="114"/>
      <c r="CO191" s="115"/>
      <c r="CP191" s="116"/>
      <c r="CQ191" s="117"/>
      <c r="CR191" s="117"/>
      <c r="CS191" s="117"/>
      <c r="CT191" s="117"/>
      <c r="CU191" s="117"/>
      <c r="CV191" s="117"/>
      <c r="CW191" s="117"/>
      <c r="CX191" s="117"/>
      <c r="CY191" s="117"/>
      <c r="CZ191" s="117"/>
      <c r="DA191" s="117"/>
      <c r="DB191" s="117"/>
      <c r="DC191" s="117"/>
      <c r="DD191" s="118"/>
    </row>
    <row r="192" spans="1:108" s="37" customFormat="1" ht="14.25" customHeight="1">
      <c r="A192" s="171" t="s">
        <v>145</v>
      </c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3"/>
      <c r="AT192" s="143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5"/>
      <c r="BJ192" s="113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  <c r="BY192" s="114"/>
      <c r="BZ192" s="115"/>
      <c r="CA192" s="113"/>
      <c r="CB192" s="114"/>
      <c r="CC192" s="114"/>
      <c r="CD192" s="114"/>
      <c r="CE192" s="114"/>
      <c r="CF192" s="114"/>
      <c r="CG192" s="114"/>
      <c r="CH192" s="114"/>
      <c r="CI192" s="114"/>
      <c r="CJ192" s="114"/>
      <c r="CK192" s="114"/>
      <c r="CL192" s="114"/>
      <c r="CM192" s="114"/>
      <c r="CN192" s="114"/>
      <c r="CO192" s="115"/>
      <c r="CP192" s="116"/>
      <c r="CQ192" s="117"/>
      <c r="CR192" s="117"/>
      <c r="CS192" s="117"/>
      <c r="CT192" s="117"/>
      <c r="CU192" s="117"/>
      <c r="CV192" s="117"/>
      <c r="CW192" s="117"/>
      <c r="CX192" s="117"/>
      <c r="CY192" s="117"/>
      <c r="CZ192" s="117"/>
      <c r="DA192" s="117"/>
      <c r="DB192" s="117"/>
      <c r="DC192" s="117"/>
      <c r="DD192" s="118"/>
    </row>
    <row r="193" spans="1:108" s="37" customFormat="1" ht="14.25" customHeight="1">
      <c r="A193" s="171" t="s">
        <v>166</v>
      </c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3"/>
      <c r="AT193" s="143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  <c r="BI193" s="145"/>
      <c r="BJ193" s="113">
        <v>150586.64</v>
      </c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  <c r="BY193" s="114"/>
      <c r="BZ193" s="115"/>
      <c r="CA193" s="113">
        <f>BJ193</f>
        <v>150586.64</v>
      </c>
      <c r="CB193" s="114"/>
      <c r="CC193" s="114"/>
      <c r="CD193" s="114"/>
      <c r="CE193" s="114"/>
      <c r="CF193" s="114"/>
      <c r="CG193" s="114"/>
      <c r="CH193" s="114"/>
      <c r="CI193" s="114"/>
      <c r="CJ193" s="114"/>
      <c r="CK193" s="114"/>
      <c r="CL193" s="114"/>
      <c r="CM193" s="114"/>
      <c r="CN193" s="114"/>
      <c r="CO193" s="115"/>
      <c r="CP193" s="116"/>
      <c r="CQ193" s="117"/>
      <c r="CR193" s="117"/>
      <c r="CS193" s="117"/>
      <c r="CT193" s="117"/>
      <c r="CU193" s="117"/>
      <c r="CV193" s="117"/>
      <c r="CW193" s="117"/>
      <c r="CX193" s="117"/>
      <c r="CY193" s="117"/>
      <c r="CZ193" s="117"/>
      <c r="DA193" s="117"/>
      <c r="DB193" s="117"/>
      <c r="DC193" s="117"/>
      <c r="DD193" s="118"/>
    </row>
    <row r="194" spans="1:108" s="37" customFormat="1" ht="14.25" customHeight="1">
      <c r="A194" s="171" t="s">
        <v>169</v>
      </c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  <c r="AR194" s="172"/>
      <c r="AS194" s="173"/>
      <c r="AT194" s="143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5"/>
      <c r="BJ194" s="113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5"/>
      <c r="CA194" s="113"/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4"/>
      <c r="CL194" s="114"/>
      <c r="CM194" s="114"/>
      <c r="CN194" s="114"/>
      <c r="CO194" s="115"/>
      <c r="CP194" s="116"/>
      <c r="CQ194" s="117"/>
      <c r="CR194" s="117"/>
      <c r="CS194" s="117"/>
      <c r="CT194" s="117"/>
      <c r="CU194" s="117"/>
      <c r="CV194" s="117"/>
      <c r="CW194" s="117"/>
      <c r="CX194" s="117"/>
      <c r="CY194" s="117"/>
      <c r="CZ194" s="117"/>
      <c r="DA194" s="117"/>
      <c r="DB194" s="117"/>
      <c r="DC194" s="117"/>
      <c r="DD194" s="118"/>
    </row>
    <row r="195" spans="1:108" s="6" customFormat="1" ht="35.25" customHeight="1">
      <c r="A195" s="131" t="s">
        <v>142</v>
      </c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3"/>
      <c r="AT195" s="122" t="s">
        <v>20</v>
      </c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4"/>
      <c r="BJ195" s="116">
        <f>BJ197+BJ199</f>
        <v>4800</v>
      </c>
      <c r="BK195" s="117"/>
      <c r="BL195" s="117"/>
      <c r="BM195" s="117"/>
      <c r="BN195" s="117"/>
      <c r="BO195" s="117"/>
      <c r="BP195" s="117"/>
      <c r="BQ195" s="117"/>
      <c r="BR195" s="117"/>
      <c r="BS195" s="117"/>
      <c r="BT195" s="117"/>
      <c r="BU195" s="117"/>
      <c r="BV195" s="117"/>
      <c r="BW195" s="117"/>
      <c r="BX195" s="117"/>
      <c r="BY195" s="117"/>
      <c r="BZ195" s="118"/>
      <c r="CA195" s="116">
        <f>BJ195</f>
        <v>4800</v>
      </c>
      <c r="CB195" s="117"/>
      <c r="CC195" s="117"/>
      <c r="CD195" s="117"/>
      <c r="CE195" s="117"/>
      <c r="CF195" s="117"/>
      <c r="CG195" s="117"/>
      <c r="CH195" s="117"/>
      <c r="CI195" s="117"/>
      <c r="CJ195" s="117"/>
      <c r="CK195" s="117"/>
      <c r="CL195" s="117"/>
      <c r="CM195" s="117"/>
      <c r="CN195" s="117"/>
      <c r="CO195" s="118"/>
      <c r="CP195" s="113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5"/>
    </row>
    <row r="196" spans="1:108" s="6" customFormat="1" ht="15.75" customHeight="1">
      <c r="A196" s="135" t="s">
        <v>7</v>
      </c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7"/>
      <c r="AT196" s="122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4"/>
      <c r="BJ196" s="113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5"/>
      <c r="CA196" s="113"/>
      <c r="CB196" s="114"/>
      <c r="CC196" s="114"/>
      <c r="CD196" s="114"/>
      <c r="CE196" s="114"/>
      <c r="CF196" s="114"/>
      <c r="CG196" s="114"/>
      <c r="CH196" s="114"/>
      <c r="CI196" s="114"/>
      <c r="CJ196" s="114"/>
      <c r="CK196" s="114"/>
      <c r="CL196" s="114"/>
      <c r="CM196" s="114"/>
      <c r="CN196" s="114"/>
      <c r="CO196" s="115"/>
      <c r="CP196" s="113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5"/>
    </row>
    <row r="197" spans="1:108" s="6" customFormat="1" ht="24" customHeight="1">
      <c r="A197" s="138" t="s">
        <v>179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40"/>
      <c r="AT197" s="122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4"/>
      <c r="BJ197" s="113">
        <v>4800</v>
      </c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5"/>
      <c r="CA197" s="113">
        <f>BJ197</f>
        <v>4800</v>
      </c>
      <c r="CB197" s="114"/>
      <c r="CC197" s="114"/>
      <c r="CD197" s="114"/>
      <c r="CE197" s="114"/>
      <c r="CF197" s="114"/>
      <c r="CG197" s="114"/>
      <c r="CH197" s="114"/>
      <c r="CI197" s="114"/>
      <c r="CJ197" s="114"/>
      <c r="CK197" s="114"/>
      <c r="CL197" s="114"/>
      <c r="CM197" s="114"/>
      <c r="CN197" s="114"/>
      <c r="CO197" s="115"/>
      <c r="CP197" s="113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5"/>
    </row>
    <row r="198" spans="1:108" s="6" customFormat="1" ht="15">
      <c r="A198" s="128" t="s">
        <v>144</v>
      </c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30"/>
      <c r="AT198" s="122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4"/>
      <c r="BJ198" s="113">
        <v>4800</v>
      </c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5"/>
      <c r="CA198" s="113">
        <f>BJ198</f>
        <v>4800</v>
      </c>
      <c r="CB198" s="114"/>
      <c r="CC198" s="114"/>
      <c r="CD198" s="114"/>
      <c r="CE198" s="114"/>
      <c r="CF198" s="114"/>
      <c r="CG198" s="114"/>
      <c r="CH198" s="114"/>
      <c r="CI198" s="114"/>
      <c r="CJ198" s="114"/>
      <c r="CK198" s="114"/>
      <c r="CL198" s="114"/>
      <c r="CM198" s="114"/>
      <c r="CN198" s="114"/>
      <c r="CO198" s="115"/>
      <c r="CP198" s="113"/>
      <c r="CQ198" s="114"/>
      <c r="CR198" s="114"/>
      <c r="CS198" s="114"/>
      <c r="CT198" s="114"/>
      <c r="CU198" s="114"/>
      <c r="CV198" s="114"/>
      <c r="CW198" s="114"/>
      <c r="CX198" s="114"/>
      <c r="CY198" s="114"/>
      <c r="CZ198" s="114"/>
      <c r="DA198" s="114"/>
      <c r="DB198" s="114"/>
      <c r="DC198" s="114"/>
      <c r="DD198" s="115"/>
    </row>
    <row r="199" spans="1:108" s="6" customFormat="1" ht="29.25" customHeight="1">
      <c r="A199" s="134" t="s">
        <v>180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1"/>
      <c r="AT199" s="122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4"/>
      <c r="BJ199" s="113">
        <v>0</v>
      </c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5"/>
      <c r="CA199" s="113">
        <f>BJ199</f>
        <v>0</v>
      </c>
      <c r="CB199" s="114"/>
      <c r="CC199" s="114"/>
      <c r="CD199" s="114"/>
      <c r="CE199" s="114"/>
      <c r="CF199" s="114"/>
      <c r="CG199" s="114"/>
      <c r="CH199" s="114"/>
      <c r="CI199" s="114"/>
      <c r="CJ199" s="114"/>
      <c r="CK199" s="114"/>
      <c r="CL199" s="114"/>
      <c r="CM199" s="114"/>
      <c r="CN199" s="114"/>
      <c r="CO199" s="115"/>
      <c r="CP199" s="113"/>
      <c r="CQ199" s="114"/>
      <c r="CR199" s="114"/>
      <c r="CS199" s="114"/>
      <c r="CT199" s="114"/>
      <c r="CU199" s="114"/>
      <c r="CV199" s="114"/>
      <c r="CW199" s="114"/>
      <c r="CX199" s="114"/>
      <c r="CY199" s="114"/>
      <c r="CZ199" s="114"/>
      <c r="DA199" s="114"/>
      <c r="DB199" s="114"/>
      <c r="DC199" s="114"/>
      <c r="DD199" s="115"/>
    </row>
    <row r="200" spans="1:108" s="6" customFormat="1" ht="15">
      <c r="A200" s="128" t="s">
        <v>144</v>
      </c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30"/>
      <c r="AT200" s="122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4"/>
      <c r="BJ200" s="113">
        <v>0</v>
      </c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5"/>
      <c r="CA200" s="113">
        <f>BJ200</f>
        <v>0</v>
      </c>
      <c r="CB200" s="114"/>
      <c r="CC200" s="114"/>
      <c r="CD200" s="114"/>
      <c r="CE200" s="114"/>
      <c r="CF200" s="114"/>
      <c r="CG200" s="114"/>
      <c r="CH200" s="114"/>
      <c r="CI200" s="114"/>
      <c r="CJ200" s="114"/>
      <c r="CK200" s="114"/>
      <c r="CL200" s="114"/>
      <c r="CM200" s="114"/>
      <c r="CN200" s="114"/>
      <c r="CO200" s="115"/>
      <c r="CP200" s="113"/>
      <c r="CQ200" s="114"/>
      <c r="CR200" s="114"/>
      <c r="CS200" s="114"/>
      <c r="CT200" s="114"/>
      <c r="CU200" s="114"/>
      <c r="CV200" s="114"/>
      <c r="CW200" s="114"/>
      <c r="CX200" s="114"/>
      <c r="CY200" s="114"/>
      <c r="CZ200" s="114"/>
      <c r="DA200" s="114"/>
      <c r="DB200" s="114"/>
      <c r="DC200" s="114"/>
      <c r="DD200" s="115"/>
    </row>
    <row r="201" spans="1:108" s="37" customFormat="1" ht="33" customHeight="1">
      <c r="A201" s="168" t="s">
        <v>148</v>
      </c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70"/>
      <c r="AT201" s="143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5"/>
      <c r="BJ201" s="113">
        <v>9800</v>
      </c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5"/>
      <c r="CA201" s="113">
        <f>BJ201</f>
        <v>9800</v>
      </c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4"/>
      <c r="CL201" s="114"/>
      <c r="CM201" s="114"/>
      <c r="CN201" s="114"/>
      <c r="CO201" s="115"/>
      <c r="CP201" s="116"/>
      <c r="CQ201" s="117"/>
      <c r="CR201" s="117"/>
      <c r="CS201" s="117"/>
      <c r="CT201" s="117"/>
      <c r="CU201" s="117"/>
      <c r="CV201" s="117"/>
      <c r="CW201" s="117"/>
      <c r="CX201" s="117"/>
      <c r="CY201" s="117"/>
      <c r="CZ201" s="117"/>
      <c r="DA201" s="117"/>
      <c r="DB201" s="117"/>
      <c r="DC201" s="117"/>
      <c r="DD201" s="118"/>
    </row>
    <row r="202" spans="1:108" s="37" customFormat="1" ht="14.25" customHeight="1">
      <c r="A202" s="171" t="s">
        <v>7</v>
      </c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3"/>
      <c r="AT202" s="143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5"/>
      <c r="BJ202" s="113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5"/>
      <c r="CA202" s="113"/>
      <c r="CB202" s="114"/>
      <c r="CC202" s="114"/>
      <c r="CD202" s="114"/>
      <c r="CE202" s="114"/>
      <c r="CF202" s="114"/>
      <c r="CG202" s="114"/>
      <c r="CH202" s="114"/>
      <c r="CI202" s="114"/>
      <c r="CJ202" s="114"/>
      <c r="CK202" s="114"/>
      <c r="CL202" s="114"/>
      <c r="CM202" s="114"/>
      <c r="CN202" s="114"/>
      <c r="CO202" s="115"/>
      <c r="CP202" s="116"/>
      <c r="CQ202" s="117"/>
      <c r="CR202" s="117"/>
      <c r="CS202" s="117"/>
      <c r="CT202" s="117"/>
      <c r="CU202" s="117"/>
      <c r="CV202" s="117"/>
      <c r="CW202" s="117"/>
      <c r="CX202" s="117"/>
      <c r="CY202" s="117"/>
      <c r="CZ202" s="117"/>
      <c r="DA202" s="117"/>
      <c r="DB202" s="117"/>
      <c r="DC202" s="117"/>
      <c r="DD202" s="118"/>
    </row>
    <row r="203" spans="1:108" s="37" customFormat="1" ht="15" customHeight="1">
      <c r="A203" s="176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Q203" s="177"/>
      <c r="AR203" s="177"/>
      <c r="AS203" s="178"/>
      <c r="AT203" s="143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5"/>
      <c r="BJ203" s="113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  <c r="BY203" s="114"/>
      <c r="BZ203" s="115"/>
      <c r="CA203" s="113"/>
      <c r="CB203" s="114"/>
      <c r="CC203" s="114"/>
      <c r="CD203" s="114"/>
      <c r="CE203" s="114"/>
      <c r="CF203" s="114"/>
      <c r="CG203" s="114"/>
      <c r="CH203" s="114"/>
      <c r="CI203" s="114"/>
      <c r="CJ203" s="114"/>
      <c r="CK203" s="114"/>
      <c r="CL203" s="114"/>
      <c r="CM203" s="114"/>
      <c r="CN203" s="114"/>
      <c r="CO203" s="115"/>
      <c r="CP203" s="116"/>
      <c r="CQ203" s="117"/>
      <c r="CR203" s="117"/>
      <c r="CS203" s="117"/>
      <c r="CT203" s="117"/>
      <c r="CU203" s="117"/>
      <c r="CV203" s="117"/>
      <c r="CW203" s="117"/>
      <c r="CX203" s="117"/>
      <c r="CY203" s="117"/>
      <c r="CZ203" s="117"/>
      <c r="DA203" s="117"/>
      <c r="DB203" s="117"/>
      <c r="DC203" s="117"/>
      <c r="DD203" s="118"/>
    </row>
    <row r="204" spans="1:108" s="6" customFormat="1" ht="15" customHeight="1">
      <c r="A204" s="36"/>
      <c r="B204" s="126" t="s">
        <v>112</v>
      </c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7"/>
      <c r="AT204" s="122" t="s">
        <v>200</v>
      </c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4"/>
      <c r="BJ204" s="116">
        <f>BJ205+BJ217+BJ211</f>
        <v>265289.99</v>
      </c>
      <c r="BK204" s="117"/>
      <c r="BL204" s="117"/>
      <c r="BM204" s="117"/>
      <c r="BN204" s="117"/>
      <c r="BO204" s="117"/>
      <c r="BP204" s="117"/>
      <c r="BQ204" s="117"/>
      <c r="BR204" s="117"/>
      <c r="BS204" s="117"/>
      <c r="BT204" s="117"/>
      <c r="BU204" s="117"/>
      <c r="BV204" s="117"/>
      <c r="BW204" s="117"/>
      <c r="BX204" s="117"/>
      <c r="BY204" s="117"/>
      <c r="BZ204" s="118"/>
      <c r="CA204" s="116">
        <f>BJ204</f>
        <v>265289.99</v>
      </c>
      <c r="CB204" s="117"/>
      <c r="CC204" s="117"/>
      <c r="CD204" s="117"/>
      <c r="CE204" s="117"/>
      <c r="CF204" s="117"/>
      <c r="CG204" s="117"/>
      <c r="CH204" s="117"/>
      <c r="CI204" s="117"/>
      <c r="CJ204" s="117"/>
      <c r="CK204" s="117"/>
      <c r="CL204" s="117"/>
      <c r="CM204" s="117"/>
      <c r="CN204" s="117"/>
      <c r="CO204" s="118"/>
      <c r="CP204" s="113"/>
      <c r="CQ204" s="114"/>
      <c r="CR204" s="114"/>
      <c r="CS204" s="114"/>
      <c r="CT204" s="114"/>
      <c r="CU204" s="114"/>
      <c r="CV204" s="114"/>
      <c r="CW204" s="114"/>
      <c r="CX204" s="114"/>
      <c r="CY204" s="114"/>
      <c r="CZ204" s="114"/>
      <c r="DA204" s="114"/>
      <c r="DB204" s="114"/>
      <c r="DC204" s="114"/>
      <c r="DD204" s="115"/>
    </row>
    <row r="205" spans="1:108" s="37" customFormat="1" ht="31.5" customHeight="1">
      <c r="A205" s="168" t="s">
        <v>146</v>
      </c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70"/>
      <c r="AT205" s="143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5"/>
      <c r="BJ205" s="116">
        <f>BJ207</f>
        <v>221840.87</v>
      </c>
      <c r="BK205" s="117"/>
      <c r="BL205" s="117"/>
      <c r="BM205" s="117"/>
      <c r="BN205" s="117"/>
      <c r="BO205" s="117"/>
      <c r="BP205" s="117"/>
      <c r="BQ205" s="117"/>
      <c r="BR205" s="117"/>
      <c r="BS205" s="117"/>
      <c r="BT205" s="117"/>
      <c r="BU205" s="117"/>
      <c r="BV205" s="117"/>
      <c r="BW205" s="117"/>
      <c r="BX205" s="117"/>
      <c r="BY205" s="117"/>
      <c r="BZ205" s="118"/>
      <c r="CA205" s="116">
        <f>BJ205</f>
        <v>221840.87</v>
      </c>
      <c r="CB205" s="117"/>
      <c r="CC205" s="117"/>
      <c r="CD205" s="117"/>
      <c r="CE205" s="117"/>
      <c r="CF205" s="117"/>
      <c r="CG205" s="117"/>
      <c r="CH205" s="117"/>
      <c r="CI205" s="117"/>
      <c r="CJ205" s="117"/>
      <c r="CK205" s="117"/>
      <c r="CL205" s="117"/>
      <c r="CM205" s="117"/>
      <c r="CN205" s="117"/>
      <c r="CO205" s="118"/>
      <c r="CP205" s="116"/>
      <c r="CQ205" s="117"/>
      <c r="CR205" s="117"/>
      <c r="CS205" s="117"/>
      <c r="CT205" s="117"/>
      <c r="CU205" s="117"/>
      <c r="CV205" s="117"/>
      <c r="CW205" s="117"/>
      <c r="CX205" s="117"/>
      <c r="CY205" s="117"/>
      <c r="CZ205" s="117"/>
      <c r="DA205" s="117"/>
      <c r="DB205" s="117"/>
      <c r="DC205" s="117"/>
      <c r="DD205" s="118"/>
    </row>
    <row r="206" spans="1:108" s="37" customFormat="1" ht="14.25" customHeight="1">
      <c r="A206" s="171" t="s">
        <v>7</v>
      </c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3"/>
      <c r="AT206" s="143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5"/>
      <c r="BJ206" s="113"/>
      <c r="BK206" s="114"/>
      <c r="BL206" s="114"/>
      <c r="BM206" s="114"/>
      <c r="BN206" s="114"/>
      <c r="BO206" s="114"/>
      <c r="BP206" s="114"/>
      <c r="BQ206" s="114"/>
      <c r="BR206" s="114"/>
      <c r="BS206" s="114"/>
      <c r="BT206" s="114"/>
      <c r="BU206" s="114"/>
      <c r="BV206" s="114"/>
      <c r="BW206" s="114"/>
      <c r="BX206" s="114"/>
      <c r="BY206" s="114"/>
      <c r="BZ206" s="115"/>
      <c r="CA206" s="113"/>
      <c r="CB206" s="114"/>
      <c r="CC206" s="114"/>
      <c r="CD206" s="114"/>
      <c r="CE206" s="114"/>
      <c r="CF206" s="114"/>
      <c r="CG206" s="114"/>
      <c r="CH206" s="114"/>
      <c r="CI206" s="114"/>
      <c r="CJ206" s="114"/>
      <c r="CK206" s="114"/>
      <c r="CL206" s="114"/>
      <c r="CM206" s="114"/>
      <c r="CN206" s="114"/>
      <c r="CO206" s="115"/>
      <c r="CP206" s="116"/>
      <c r="CQ206" s="117"/>
      <c r="CR206" s="117"/>
      <c r="CS206" s="117"/>
      <c r="CT206" s="117"/>
      <c r="CU206" s="117"/>
      <c r="CV206" s="117"/>
      <c r="CW206" s="117"/>
      <c r="CX206" s="117"/>
      <c r="CY206" s="117"/>
      <c r="CZ206" s="117"/>
      <c r="DA206" s="117"/>
      <c r="DB206" s="117"/>
      <c r="DC206" s="117"/>
      <c r="DD206" s="118"/>
    </row>
    <row r="207" spans="1:108" s="37" customFormat="1" ht="14.25" customHeight="1">
      <c r="A207" s="171" t="s">
        <v>144</v>
      </c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R207" s="172"/>
      <c r="AS207" s="173"/>
      <c r="AT207" s="143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5"/>
      <c r="BJ207" s="113">
        <v>221840.87</v>
      </c>
      <c r="BK207" s="114"/>
      <c r="BL207" s="114"/>
      <c r="BM207" s="114"/>
      <c r="BN207" s="114"/>
      <c r="BO207" s="114"/>
      <c r="BP207" s="114"/>
      <c r="BQ207" s="114"/>
      <c r="BR207" s="114"/>
      <c r="BS207" s="114"/>
      <c r="BT207" s="114"/>
      <c r="BU207" s="114"/>
      <c r="BV207" s="114"/>
      <c r="BW207" s="114"/>
      <c r="BX207" s="114"/>
      <c r="BY207" s="114"/>
      <c r="BZ207" s="115"/>
      <c r="CA207" s="113">
        <f>BJ207</f>
        <v>221840.87</v>
      </c>
      <c r="CB207" s="114"/>
      <c r="CC207" s="114"/>
      <c r="CD207" s="114"/>
      <c r="CE207" s="114"/>
      <c r="CF207" s="114"/>
      <c r="CG207" s="114"/>
      <c r="CH207" s="114"/>
      <c r="CI207" s="114"/>
      <c r="CJ207" s="114"/>
      <c r="CK207" s="114"/>
      <c r="CL207" s="114"/>
      <c r="CM207" s="114"/>
      <c r="CN207" s="114"/>
      <c r="CO207" s="115"/>
      <c r="CP207" s="116"/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  <c r="DB207" s="117"/>
      <c r="DC207" s="117"/>
      <c r="DD207" s="118"/>
    </row>
    <row r="208" spans="1:108" s="37" customFormat="1" ht="14.25" customHeight="1">
      <c r="A208" s="171" t="s">
        <v>145</v>
      </c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  <c r="AS208" s="173"/>
      <c r="AT208" s="143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5"/>
      <c r="BJ208" s="113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114"/>
      <c r="BV208" s="114"/>
      <c r="BW208" s="114"/>
      <c r="BX208" s="114"/>
      <c r="BY208" s="114"/>
      <c r="BZ208" s="115"/>
      <c r="CA208" s="113"/>
      <c r="CB208" s="114"/>
      <c r="CC208" s="114"/>
      <c r="CD208" s="114"/>
      <c r="CE208" s="114"/>
      <c r="CF208" s="114"/>
      <c r="CG208" s="114"/>
      <c r="CH208" s="114"/>
      <c r="CI208" s="114"/>
      <c r="CJ208" s="114"/>
      <c r="CK208" s="114"/>
      <c r="CL208" s="114"/>
      <c r="CM208" s="114"/>
      <c r="CN208" s="114"/>
      <c r="CO208" s="115"/>
      <c r="CP208" s="116"/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7"/>
      <c r="DD208" s="118"/>
    </row>
    <row r="209" spans="1:108" s="37" customFormat="1" ht="14.25" customHeight="1">
      <c r="A209" s="171" t="s">
        <v>166</v>
      </c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  <c r="AS209" s="173"/>
      <c r="AT209" s="143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5"/>
      <c r="BJ209" s="113">
        <v>221840.87</v>
      </c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4"/>
      <c r="BW209" s="114"/>
      <c r="BX209" s="114"/>
      <c r="BY209" s="114"/>
      <c r="BZ209" s="115"/>
      <c r="CA209" s="113">
        <f>BJ209</f>
        <v>221840.87</v>
      </c>
      <c r="CB209" s="114"/>
      <c r="CC209" s="114"/>
      <c r="CD209" s="114"/>
      <c r="CE209" s="114"/>
      <c r="CF209" s="114"/>
      <c r="CG209" s="114"/>
      <c r="CH209" s="114"/>
      <c r="CI209" s="114"/>
      <c r="CJ209" s="114"/>
      <c r="CK209" s="114"/>
      <c r="CL209" s="114"/>
      <c r="CM209" s="114"/>
      <c r="CN209" s="114"/>
      <c r="CO209" s="115"/>
      <c r="CP209" s="116"/>
      <c r="CQ209" s="117"/>
      <c r="CR209" s="117"/>
      <c r="CS209" s="117"/>
      <c r="CT209" s="117"/>
      <c r="CU209" s="117"/>
      <c r="CV209" s="117"/>
      <c r="CW209" s="117"/>
      <c r="CX209" s="117"/>
      <c r="CY209" s="117"/>
      <c r="CZ209" s="117"/>
      <c r="DA209" s="117"/>
      <c r="DB209" s="117"/>
      <c r="DC209" s="117"/>
      <c r="DD209" s="118"/>
    </row>
    <row r="210" spans="1:108" s="37" customFormat="1" ht="14.25" customHeight="1">
      <c r="A210" s="171" t="s">
        <v>169</v>
      </c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3"/>
      <c r="AT210" s="143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5"/>
      <c r="BJ210" s="113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5"/>
      <c r="CA210" s="113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/>
      <c r="CM210" s="114"/>
      <c r="CN210" s="114"/>
      <c r="CO210" s="115"/>
      <c r="CP210" s="116"/>
      <c r="CQ210" s="117"/>
      <c r="CR210" s="117"/>
      <c r="CS210" s="117"/>
      <c r="CT210" s="117"/>
      <c r="CU210" s="117"/>
      <c r="CV210" s="117"/>
      <c r="CW210" s="117"/>
      <c r="CX210" s="117"/>
      <c r="CY210" s="117"/>
      <c r="CZ210" s="117"/>
      <c r="DA210" s="117"/>
      <c r="DB210" s="117"/>
      <c r="DC210" s="117"/>
      <c r="DD210" s="118"/>
    </row>
    <row r="211" spans="1:108" s="6" customFormat="1" ht="35.25" customHeight="1">
      <c r="A211" s="131" t="s">
        <v>142</v>
      </c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3"/>
      <c r="AT211" s="122" t="s">
        <v>20</v>
      </c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4"/>
      <c r="BJ211" s="116">
        <f>BJ213+BJ215</f>
        <v>30129.12</v>
      </c>
      <c r="BK211" s="117"/>
      <c r="BL211" s="117"/>
      <c r="BM211" s="117"/>
      <c r="BN211" s="117"/>
      <c r="BO211" s="117"/>
      <c r="BP211" s="117"/>
      <c r="BQ211" s="117"/>
      <c r="BR211" s="117"/>
      <c r="BS211" s="117"/>
      <c r="BT211" s="117"/>
      <c r="BU211" s="117"/>
      <c r="BV211" s="117"/>
      <c r="BW211" s="117"/>
      <c r="BX211" s="117"/>
      <c r="BY211" s="117"/>
      <c r="BZ211" s="118"/>
      <c r="CA211" s="116">
        <f>BJ211</f>
        <v>30129.12</v>
      </c>
      <c r="CB211" s="117"/>
      <c r="CC211" s="117"/>
      <c r="CD211" s="117"/>
      <c r="CE211" s="117"/>
      <c r="CF211" s="117"/>
      <c r="CG211" s="117"/>
      <c r="CH211" s="117"/>
      <c r="CI211" s="117"/>
      <c r="CJ211" s="117"/>
      <c r="CK211" s="117"/>
      <c r="CL211" s="117"/>
      <c r="CM211" s="117"/>
      <c r="CN211" s="117"/>
      <c r="CO211" s="118"/>
      <c r="CP211" s="113"/>
      <c r="CQ211" s="114"/>
      <c r="CR211" s="114"/>
      <c r="CS211" s="114"/>
      <c r="CT211" s="114"/>
      <c r="CU211" s="114"/>
      <c r="CV211" s="114"/>
      <c r="CW211" s="114"/>
      <c r="CX211" s="114"/>
      <c r="CY211" s="114"/>
      <c r="CZ211" s="114"/>
      <c r="DA211" s="114"/>
      <c r="DB211" s="114"/>
      <c r="DC211" s="114"/>
      <c r="DD211" s="115"/>
    </row>
    <row r="212" spans="1:108" s="6" customFormat="1" ht="15.75" customHeight="1">
      <c r="A212" s="135" t="s">
        <v>7</v>
      </c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7"/>
      <c r="AT212" s="122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4"/>
      <c r="BJ212" s="113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5"/>
      <c r="CA212" s="113"/>
      <c r="CB212" s="114"/>
      <c r="CC212" s="114"/>
      <c r="CD212" s="114"/>
      <c r="CE212" s="114"/>
      <c r="CF212" s="114"/>
      <c r="CG212" s="114"/>
      <c r="CH212" s="114"/>
      <c r="CI212" s="114"/>
      <c r="CJ212" s="114"/>
      <c r="CK212" s="114"/>
      <c r="CL212" s="114"/>
      <c r="CM212" s="114"/>
      <c r="CN212" s="114"/>
      <c r="CO212" s="115"/>
      <c r="CP212" s="113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/>
      <c r="DA212" s="114"/>
      <c r="DB212" s="114"/>
      <c r="DC212" s="114"/>
      <c r="DD212" s="115"/>
    </row>
    <row r="213" spans="1:108" s="6" customFormat="1" ht="24" customHeight="1">
      <c r="A213" s="138" t="s">
        <v>179</v>
      </c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40"/>
      <c r="AT213" s="122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4"/>
      <c r="BJ213" s="113">
        <v>30129.12</v>
      </c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5"/>
      <c r="CA213" s="113">
        <f>BJ213</f>
        <v>30129.12</v>
      </c>
      <c r="CB213" s="114"/>
      <c r="CC213" s="114"/>
      <c r="CD213" s="114"/>
      <c r="CE213" s="114"/>
      <c r="CF213" s="114"/>
      <c r="CG213" s="114"/>
      <c r="CH213" s="114"/>
      <c r="CI213" s="114"/>
      <c r="CJ213" s="114"/>
      <c r="CK213" s="114"/>
      <c r="CL213" s="114"/>
      <c r="CM213" s="114"/>
      <c r="CN213" s="114"/>
      <c r="CO213" s="115"/>
      <c r="CP213" s="113"/>
      <c r="CQ213" s="114"/>
      <c r="CR213" s="114"/>
      <c r="CS213" s="114"/>
      <c r="CT213" s="114"/>
      <c r="CU213" s="114"/>
      <c r="CV213" s="114"/>
      <c r="CW213" s="114"/>
      <c r="CX213" s="114"/>
      <c r="CY213" s="114"/>
      <c r="CZ213" s="114"/>
      <c r="DA213" s="114"/>
      <c r="DB213" s="114"/>
      <c r="DC213" s="114"/>
      <c r="DD213" s="115"/>
    </row>
    <row r="214" spans="1:108" s="6" customFormat="1" ht="15">
      <c r="A214" s="128" t="s">
        <v>144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30"/>
      <c r="AT214" s="122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4"/>
      <c r="BJ214" s="113">
        <v>30129.12</v>
      </c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5"/>
      <c r="CA214" s="113">
        <f>BJ214</f>
        <v>30129.12</v>
      </c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4"/>
      <c r="CO214" s="115"/>
      <c r="CP214" s="113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5"/>
    </row>
    <row r="215" spans="1:108" s="6" customFormat="1" ht="29.25" customHeight="1">
      <c r="A215" s="134" t="s">
        <v>180</v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1"/>
      <c r="AT215" s="122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4"/>
      <c r="BJ215" s="113">
        <v>0</v>
      </c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4"/>
      <c r="BW215" s="114"/>
      <c r="BX215" s="114"/>
      <c r="BY215" s="114"/>
      <c r="BZ215" s="115"/>
      <c r="CA215" s="113">
        <f>BJ215</f>
        <v>0</v>
      </c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4"/>
      <c r="CO215" s="115"/>
      <c r="CP215" s="113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14"/>
      <c r="DD215" s="115"/>
    </row>
    <row r="216" spans="1:108" s="6" customFormat="1" ht="15">
      <c r="A216" s="128" t="s">
        <v>144</v>
      </c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30"/>
      <c r="AT216" s="122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4"/>
      <c r="BJ216" s="113">
        <v>0</v>
      </c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5"/>
      <c r="CA216" s="113">
        <f>BJ216</f>
        <v>0</v>
      </c>
      <c r="CB216" s="114"/>
      <c r="CC216" s="114"/>
      <c r="CD216" s="114"/>
      <c r="CE216" s="114"/>
      <c r="CF216" s="114"/>
      <c r="CG216" s="114"/>
      <c r="CH216" s="114"/>
      <c r="CI216" s="114"/>
      <c r="CJ216" s="114"/>
      <c r="CK216" s="114"/>
      <c r="CL216" s="114"/>
      <c r="CM216" s="114"/>
      <c r="CN216" s="114"/>
      <c r="CO216" s="115"/>
      <c r="CP216" s="113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/>
      <c r="DA216" s="114"/>
      <c r="DB216" s="114"/>
      <c r="DC216" s="114"/>
      <c r="DD216" s="115"/>
    </row>
    <row r="217" spans="1:108" s="37" customFormat="1" ht="31.5" customHeight="1">
      <c r="A217" s="168" t="s">
        <v>148</v>
      </c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70"/>
      <c r="AT217" s="143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5"/>
      <c r="BJ217" s="113">
        <v>13320</v>
      </c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5"/>
      <c r="CA217" s="113">
        <f>BJ217</f>
        <v>13320</v>
      </c>
      <c r="CB217" s="114"/>
      <c r="CC217" s="114"/>
      <c r="CD217" s="114"/>
      <c r="CE217" s="114"/>
      <c r="CF217" s="114"/>
      <c r="CG217" s="114"/>
      <c r="CH217" s="114"/>
      <c r="CI217" s="114"/>
      <c r="CJ217" s="114"/>
      <c r="CK217" s="114"/>
      <c r="CL217" s="114"/>
      <c r="CM217" s="114"/>
      <c r="CN217" s="114"/>
      <c r="CO217" s="115"/>
      <c r="CP217" s="116"/>
      <c r="CQ217" s="117"/>
      <c r="CR217" s="117"/>
      <c r="CS217" s="117"/>
      <c r="CT217" s="117"/>
      <c r="CU217" s="117"/>
      <c r="CV217" s="117"/>
      <c r="CW217" s="117"/>
      <c r="CX217" s="117"/>
      <c r="CY217" s="117"/>
      <c r="CZ217" s="117"/>
      <c r="DA217" s="117"/>
      <c r="DB217" s="117"/>
      <c r="DC217" s="117"/>
      <c r="DD217" s="118"/>
    </row>
    <row r="218" spans="1:108" s="37" customFormat="1" ht="14.25" customHeight="1">
      <c r="A218" s="171" t="s">
        <v>7</v>
      </c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3"/>
      <c r="AT218" s="143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5"/>
      <c r="BJ218" s="113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5"/>
      <c r="CA218" s="113"/>
      <c r="CB218" s="114"/>
      <c r="CC218" s="114"/>
      <c r="CD218" s="114"/>
      <c r="CE218" s="114"/>
      <c r="CF218" s="114"/>
      <c r="CG218" s="114"/>
      <c r="CH218" s="114"/>
      <c r="CI218" s="114"/>
      <c r="CJ218" s="114"/>
      <c r="CK218" s="114"/>
      <c r="CL218" s="114"/>
      <c r="CM218" s="114"/>
      <c r="CN218" s="114"/>
      <c r="CO218" s="115"/>
      <c r="CP218" s="116"/>
      <c r="CQ218" s="117"/>
      <c r="CR218" s="117"/>
      <c r="CS218" s="117"/>
      <c r="CT218" s="117"/>
      <c r="CU218" s="117"/>
      <c r="CV218" s="117"/>
      <c r="CW218" s="117"/>
      <c r="CX218" s="117"/>
      <c r="CY218" s="117"/>
      <c r="CZ218" s="117"/>
      <c r="DA218" s="117"/>
      <c r="DB218" s="117"/>
      <c r="DC218" s="117"/>
      <c r="DD218" s="118"/>
    </row>
    <row r="219" spans="1:108" s="37" customFormat="1" ht="14.25" customHeight="1">
      <c r="A219" s="176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  <c r="AR219" s="177"/>
      <c r="AS219" s="178"/>
      <c r="AT219" s="143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5"/>
      <c r="BJ219" s="113"/>
      <c r="BK219" s="114"/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4"/>
      <c r="BW219" s="114"/>
      <c r="BX219" s="114"/>
      <c r="BY219" s="114"/>
      <c r="BZ219" s="115"/>
      <c r="CA219" s="113"/>
      <c r="CB219" s="114"/>
      <c r="CC219" s="114"/>
      <c r="CD219" s="114"/>
      <c r="CE219" s="114"/>
      <c r="CF219" s="114"/>
      <c r="CG219" s="114"/>
      <c r="CH219" s="114"/>
      <c r="CI219" s="114"/>
      <c r="CJ219" s="114"/>
      <c r="CK219" s="114"/>
      <c r="CL219" s="114"/>
      <c r="CM219" s="114"/>
      <c r="CN219" s="114"/>
      <c r="CO219" s="115"/>
      <c r="CP219" s="116"/>
      <c r="CQ219" s="117"/>
      <c r="CR219" s="117"/>
      <c r="CS219" s="117"/>
      <c r="CT219" s="117"/>
      <c r="CU219" s="117"/>
      <c r="CV219" s="117"/>
      <c r="CW219" s="117"/>
      <c r="CX219" s="117"/>
      <c r="CY219" s="117"/>
      <c r="CZ219" s="117"/>
      <c r="DA219" s="117"/>
      <c r="DB219" s="117"/>
      <c r="DC219" s="117"/>
      <c r="DD219" s="118"/>
    </row>
    <row r="220" spans="1:108" s="6" customFormat="1" ht="30" customHeight="1">
      <c r="A220" s="36"/>
      <c r="B220" s="174" t="s">
        <v>30</v>
      </c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175"/>
      <c r="AT220" s="122" t="s">
        <v>224</v>
      </c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4"/>
      <c r="BJ220" s="113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5"/>
      <c r="CA220" s="113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4"/>
      <c r="CO220" s="115"/>
      <c r="CP220" s="113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5"/>
    </row>
    <row r="221" spans="1:108" s="37" customFormat="1" ht="30.75" customHeight="1">
      <c r="A221" s="168" t="s">
        <v>146</v>
      </c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70"/>
      <c r="AT221" s="143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5"/>
      <c r="BJ221" s="113"/>
      <c r="BK221" s="114"/>
      <c r="BL221" s="114"/>
      <c r="BM221" s="114"/>
      <c r="BN221" s="114"/>
      <c r="BO221" s="114"/>
      <c r="BP221" s="114"/>
      <c r="BQ221" s="114"/>
      <c r="BR221" s="114"/>
      <c r="BS221" s="114"/>
      <c r="BT221" s="114"/>
      <c r="BU221" s="114"/>
      <c r="BV221" s="114"/>
      <c r="BW221" s="114"/>
      <c r="BX221" s="114"/>
      <c r="BY221" s="114"/>
      <c r="BZ221" s="115"/>
      <c r="CA221" s="113"/>
      <c r="CB221" s="114"/>
      <c r="CC221" s="114"/>
      <c r="CD221" s="114"/>
      <c r="CE221" s="114"/>
      <c r="CF221" s="114"/>
      <c r="CG221" s="114"/>
      <c r="CH221" s="114"/>
      <c r="CI221" s="114"/>
      <c r="CJ221" s="114"/>
      <c r="CK221" s="114"/>
      <c r="CL221" s="114"/>
      <c r="CM221" s="114"/>
      <c r="CN221" s="114"/>
      <c r="CO221" s="115"/>
      <c r="CP221" s="116"/>
      <c r="CQ221" s="117"/>
      <c r="CR221" s="117"/>
      <c r="CS221" s="117"/>
      <c r="CT221" s="117"/>
      <c r="CU221" s="117"/>
      <c r="CV221" s="117"/>
      <c r="CW221" s="117"/>
      <c r="CX221" s="117"/>
      <c r="CY221" s="117"/>
      <c r="CZ221" s="117"/>
      <c r="DA221" s="117"/>
      <c r="DB221" s="117"/>
      <c r="DC221" s="117"/>
      <c r="DD221" s="118"/>
    </row>
    <row r="222" spans="1:108" s="37" customFormat="1" ht="14.25" customHeight="1">
      <c r="A222" s="171" t="s">
        <v>7</v>
      </c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3"/>
      <c r="AT222" s="143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5"/>
      <c r="BJ222" s="113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5"/>
      <c r="CA222" s="113"/>
      <c r="CB222" s="114"/>
      <c r="CC222" s="114"/>
      <c r="CD222" s="114"/>
      <c r="CE222" s="114"/>
      <c r="CF222" s="114"/>
      <c r="CG222" s="114"/>
      <c r="CH222" s="114"/>
      <c r="CI222" s="114"/>
      <c r="CJ222" s="114"/>
      <c r="CK222" s="114"/>
      <c r="CL222" s="114"/>
      <c r="CM222" s="114"/>
      <c r="CN222" s="114"/>
      <c r="CO222" s="115"/>
      <c r="CP222" s="116"/>
      <c r="CQ222" s="117"/>
      <c r="CR222" s="117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8"/>
    </row>
    <row r="223" spans="1:108" s="37" customFormat="1" ht="14.25" customHeight="1">
      <c r="A223" s="171" t="s">
        <v>144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3"/>
      <c r="AT223" s="143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5"/>
      <c r="BJ223" s="113"/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4"/>
      <c r="BW223" s="114"/>
      <c r="BX223" s="114"/>
      <c r="BY223" s="114"/>
      <c r="BZ223" s="115"/>
      <c r="CA223" s="113"/>
      <c r="CB223" s="114"/>
      <c r="CC223" s="114"/>
      <c r="CD223" s="114"/>
      <c r="CE223" s="114"/>
      <c r="CF223" s="114"/>
      <c r="CG223" s="114"/>
      <c r="CH223" s="114"/>
      <c r="CI223" s="114"/>
      <c r="CJ223" s="114"/>
      <c r="CK223" s="114"/>
      <c r="CL223" s="114"/>
      <c r="CM223" s="114"/>
      <c r="CN223" s="114"/>
      <c r="CO223" s="115"/>
      <c r="CP223" s="116"/>
      <c r="CQ223" s="117"/>
      <c r="CR223" s="117"/>
      <c r="CS223" s="117"/>
      <c r="CT223" s="117"/>
      <c r="CU223" s="117"/>
      <c r="CV223" s="117"/>
      <c r="CW223" s="117"/>
      <c r="CX223" s="117"/>
      <c r="CY223" s="117"/>
      <c r="CZ223" s="117"/>
      <c r="DA223" s="117"/>
      <c r="DB223" s="117"/>
      <c r="DC223" s="117"/>
      <c r="DD223" s="118"/>
    </row>
    <row r="224" spans="1:108" s="37" customFormat="1" ht="14.25" customHeight="1">
      <c r="A224" s="171" t="s">
        <v>145</v>
      </c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3"/>
      <c r="AT224" s="143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  <c r="BI224" s="145"/>
      <c r="BJ224" s="113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5"/>
      <c r="CA224" s="113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4"/>
      <c r="CO224" s="115"/>
      <c r="CP224" s="116"/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8"/>
    </row>
    <row r="225" spans="1:108" s="37" customFormat="1" ht="14.25" customHeight="1">
      <c r="A225" s="171" t="s">
        <v>166</v>
      </c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3"/>
      <c r="AT225" s="143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5"/>
      <c r="BJ225" s="113"/>
      <c r="BK225" s="114"/>
      <c r="BL225" s="114"/>
      <c r="BM225" s="114"/>
      <c r="BN225" s="114"/>
      <c r="BO225" s="114"/>
      <c r="BP225" s="114"/>
      <c r="BQ225" s="114"/>
      <c r="BR225" s="114"/>
      <c r="BS225" s="114"/>
      <c r="BT225" s="114"/>
      <c r="BU225" s="114"/>
      <c r="BV225" s="114"/>
      <c r="BW225" s="114"/>
      <c r="BX225" s="114"/>
      <c r="BY225" s="114"/>
      <c r="BZ225" s="115"/>
      <c r="CA225" s="113"/>
      <c r="CB225" s="114"/>
      <c r="CC225" s="114"/>
      <c r="CD225" s="114"/>
      <c r="CE225" s="114"/>
      <c r="CF225" s="114"/>
      <c r="CG225" s="114"/>
      <c r="CH225" s="114"/>
      <c r="CI225" s="114"/>
      <c r="CJ225" s="114"/>
      <c r="CK225" s="114"/>
      <c r="CL225" s="114"/>
      <c r="CM225" s="114"/>
      <c r="CN225" s="114"/>
      <c r="CO225" s="115"/>
      <c r="CP225" s="116"/>
      <c r="CQ225" s="117"/>
      <c r="CR225" s="117"/>
      <c r="CS225" s="117"/>
      <c r="CT225" s="117"/>
      <c r="CU225" s="117"/>
      <c r="CV225" s="117"/>
      <c r="CW225" s="117"/>
      <c r="CX225" s="117"/>
      <c r="CY225" s="117"/>
      <c r="CZ225" s="117"/>
      <c r="DA225" s="117"/>
      <c r="DB225" s="117"/>
      <c r="DC225" s="117"/>
      <c r="DD225" s="118"/>
    </row>
    <row r="226" spans="1:108" s="37" customFormat="1" ht="14.25" customHeight="1">
      <c r="A226" s="171" t="s">
        <v>169</v>
      </c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3"/>
      <c r="AT226" s="143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5"/>
      <c r="BJ226" s="113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/>
      <c r="BV226" s="114"/>
      <c r="BW226" s="114"/>
      <c r="BX226" s="114"/>
      <c r="BY226" s="114"/>
      <c r="BZ226" s="115"/>
      <c r="CA226" s="113"/>
      <c r="CB226" s="114"/>
      <c r="CC226" s="114"/>
      <c r="CD226" s="114"/>
      <c r="CE226" s="114"/>
      <c r="CF226" s="114"/>
      <c r="CG226" s="114"/>
      <c r="CH226" s="114"/>
      <c r="CI226" s="114"/>
      <c r="CJ226" s="114"/>
      <c r="CK226" s="114"/>
      <c r="CL226" s="114"/>
      <c r="CM226" s="114"/>
      <c r="CN226" s="114"/>
      <c r="CO226" s="115"/>
      <c r="CP226" s="116"/>
      <c r="CQ226" s="117"/>
      <c r="CR226" s="117"/>
      <c r="CS226" s="117"/>
      <c r="CT226" s="117"/>
      <c r="CU226" s="117"/>
      <c r="CV226" s="117"/>
      <c r="CW226" s="117"/>
      <c r="CX226" s="117"/>
      <c r="CY226" s="117"/>
      <c r="CZ226" s="117"/>
      <c r="DA226" s="117"/>
      <c r="DB226" s="117"/>
      <c r="DC226" s="117"/>
      <c r="DD226" s="118"/>
    </row>
    <row r="227" spans="1:108" s="37" customFormat="1" ht="14.25" customHeight="1">
      <c r="A227" s="171" t="s">
        <v>170</v>
      </c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3"/>
      <c r="AT227" s="143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5"/>
      <c r="BJ227" s="113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5"/>
      <c r="CA227" s="113"/>
      <c r="CB227" s="114"/>
      <c r="CC227" s="114"/>
      <c r="CD227" s="114"/>
      <c r="CE227" s="114"/>
      <c r="CF227" s="114"/>
      <c r="CG227" s="114"/>
      <c r="CH227" s="114"/>
      <c r="CI227" s="114"/>
      <c r="CJ227" s="114"/>
      <c r="CK227" s="114"/>
      <c r="CL227" s="114"/>
      <c r="CM227" s="114"/>
      <c r="CN227" s="114"/>
      <c r="CO227" s="115"/>
      <c r="CP227" s="116"/>
      <c r="CQ227" s="117"/>
      <c r="CR227" s="117"/>
      <c r="CS227" s="117"/>
      <c r="CT227" s="117"/>
      <c r="CU227" s="117"/>
      <c r="CV227" s="117"/>
      <c r="CW227" s="117"/>
      <c r="CX227" s="117"/>
      <c r="CY227" s="117"/>
      <c r="CZ227" s="117"/>
      <c r="DA227" s="117"/>
      <c r="DB227" s="117"/>
      <c r="DC227" s="117"/>
      <c r="DD227" s="118"/>
    </row>
    <row r="228" spans="1:108" s="37" customFormat="1" ht="30" customHeight="1">
      <c r="A228" s="168" t="s">
        <v>148</v>
      </c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70"/>
      <c r="AT228" s="143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145"/>
      <c r="BJ228" s="113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/>
      <c r="BV228" s="114"/>
      <c r="BW228" s="114"/>
      <c r="BX228" s="114"/>
      <c r="BY228" s="114"/>
      <c r="BZ228" s="115"/>
      <c r="CA228" s="113"/>
      <c r="CB228" s="114"/>
      <c r="CC228" s="114"/>
      <c r="CD228" s="114"/>
      <c r="CE228" s="114"/>
      <c r="CF228" s="114"/>
      <c r="CG228" s="114"/>
      <c r="CH228" s="114"/>
      <c r="CI228" s="114"/>
      <c r="CJ228" s="114"/>
      <c r="CK228" s="114"/>
      <c r="CL228" s="114"/>
      <c r="CM228" s="114"/>
      <c r="CN228" s="114"/>
      <c r="CO228" s="115"/>
      <c r="CP228" s="116"/>
      <c r="CQ228" s="117"/>
      <c r="CR228" s="117"/>
      <c r="CS228" s="117"/>
      <c r="CT228" s="117"/>
      <c r="CU228" s="117"/>
      <c r="CV228" s="117"/>
      <c r="CW228" s="117"/>
      <c r="CX228" s="117"/>
      <c r="CY228" s="117"/>
      <c r="CZ228" s="117"/>
      <c r="DA228" s="117"/>
      <c r="DB228" s="117"/>
      <c r="DC228" s="117"/>
      <c r="DD228" s="118"/>
    </row>
    <row r="229" spans="1:108" s="37" customFormat="1" ht="14.25" customHeight="1">
      <c r="A229" s="171" t="s">
        <v>7</v>
      </c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  <c r="AR229" s="172"/>
      <c r="AS229" s="173"/>
      <c r="AT229" s="143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5"/>
      <c r="BJ229" s="113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5"/>
      <c r="CA229" s="113"/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4"/>
      <c r="CO229" s="115"/>
      <c r="CP229" s="116"/>
      <c r="CQ229" s="117"/>
      <c r="CR229" s="117"/>
      <c r="CS229" s="117"/>
      <c r="CT229" s="117"/>
      <c r="CU229" s="117"/>
      <c r="CV229" s="117"/>
      <c r="CW229" s="117"/>
      <c r="CX229" s="117"/>
      <c r="CY229" s="117"/>
      <c r="CZ229" s="117"/>
      <c r="DA229" s="117"/>
      <c r="DB229" s="117"/>
      <c r="DC229" s="117"/>
      <c r="DD229" s="118"/>
    </row>
    <row r="230" spans="1:108" s="37" customFormat="1" ht="15" customHeight="1">
      <c r="A230" s="176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  <c r="AR230" s="177"/>
      <c r="AS230" s="178"/>
      <c r="AT230" s="143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5"/>
      <c r="BJ230" s="113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5"/>
      <c r="CA230" s="113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5"/>
      <c r="CP230" s="116"/>
      <c r="CQ230" s="117"/>
      <c r="CR230" s="117"/>
      <c r="CS230" s="117"/>
      <c r="CT230" s="117"/>
      <c r="CU230" s="117"/>
      <c r="CV230" s="117"/>
      <c r="CW230" s="117"/>
      <c r="CX230" s="117"/>
      <c r="CY230" s="117"/>
      <c r="CZ230" s="117"/>
      <c r="DA230" s="117"/>
      <c r="DB230" s="117"/>
      <c r="DC230" s="117"/>
      <c r="DD230" s="118"/>
    </row>
    <row r="231" spans="1:108" s="6" customFormat="1" ht="14.25" customHeight="1">
      <c r="A231" s="36"/>
      <c r="B231" s="90" t="s">
        <v>1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1"/>
      <c r="AT231" s="122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4"/>
      <c r="BJ231" s="113"/>
      <c r="BK231" s="114"/>
      <c r="BL231" s="114"/>
      <c r="BM231" s="114"/>
      <c r="BN231" s="114"/>
      <c r="BO231" s="114"/>
      <c r="BP231" s="114"/>
      <c r="BQ231" s="114"/>
      <c r="BR231" s="114"/>
      <c r="BS231" s="114"/>
      <c r="BT231" s="114"/>
      <c r="BU231" s="114"/>
      <c r="BV231" s="114"/>
      <c r="BW231" s="114"/>
      <c r="BX231" s="114"/>
      <c r="BY231" s="114"/>
      <c r="BZ231" s="115"/>
      <c r="CA231" s="113"/>
      <c r="CB231" s="114"/>
      <c r="CC231" s="114"/>
      <c r="CD231" s="114"/>
      <c r="CE231" s="114"/>
      <c r="CF231" s="114"/>
      <c r="CG231" s="114"/>
      <c r="CH231" s="114"/>
      <c r="CI231" s="114"/>
      <c r="CJ231" s="114"/>
      <c r="CK231" s="114"/>
      <c r="CL231" s="114"/>
      <c r="CM231" s="114"/>
      <c r="CN231" s="114"/>
      <c r="CO231" s="115"/>
      <c r="CP231" s="113"/>
      <c r="CQ231" s="114"/>
      <c r="CR231" s="114"/>
      <c r="CS231" s="114"/>
      <c r="CT231" s="114"/>
      <c r="CU231" s="114"/>
      <c r="CV231" s="114"/>
      <c r="CW231" s="114"/>
      <c r="CX231" s="114"/>
      <c r="CY231" s="114"/>
      <c r="CZ231" s="114"/>
      <c r="DA231" s="114"/>
      <c r="DB231" s="114"/>
      <c r="DC231" s="114"/>
      <c r="DD231" s="115"/>
    </row>
    <row r="232" spans="1:108" s="6" customFormat="1" ht="33.75" customHeight="1">
      <c r="A232" s="36"/>
      <c r="B232" s="126" t="s">
        <v>138</v>
      </c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7"/>
      <c r="AT232" s="122" t="s">
        <v>201</v>
      </c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4"/>
      <c r="BJ232" s="113"/>
      <c r="BK232" s="114"/>
      <c r="BL232" s="114"/>
      <c r="BM232" s="114"/>
      <c r="BN232" s="114"/>
      <c r="BO232" s="114"/>
      <c r="BP232" s="114"/>
      <c r="BQ232" s="114"/>
      <c r="BR232" s="114"/>
      <c r="BS232" s="114"/>
      <c r="BT232" s="114"/>
      <c r="BU232" s="114"/>
      <c r="BV232" s="114"/>
      <c r="BW232" s="114"/>
      <c r="BX232" s="114"/>
      <c r="BY232" s="114"/>
      <c r="BZ232" s="115"/>
      <c r="CA232" s="113"/>
      <c r="CB232" s="114"/>
      <c r="CC232" s="114"/>
      <c r="CD232" s="114"/>
      <c r="CE232" s="114"/>
      <c r="CF232" s="114"/>
      <c r="CG232" s="114"/>
      <c r="CH232" s="114"/>
      <c r="CI232" s="114"/>
      <c r="CJ232" s="114"/>
      <c r="CK232" s="114"/>
      <c r="CL232" s="114"/>
      <c r="CM232" s="114"/>
      <c r="CN232" s="114"/>
      <c r="CO232" s="115"/>
      <c r="CP232" s="113"/>
      <c r="CQ232" s="114"/>
      <c r="CR232" s="114"/>
      <c r="CS232" s="114"/>
      <c r="CT232" s="114"/>
      <c r="CU232" s="114"/>
      <c r="CV232" s="114"/>
      <c r="CW232" s="114"/>
      <c r="CX232" s="114"/>
      <c r="CY232" s="114"/>
      <c r="CZ232" s="114"/>
      <c r="DA232" s="114"/>
      <c r="DB232" s="114"/>
      <c r="DC232" s="114"/>
      <c r="DD232" s="115"/>
    </row>
    <row r="233" spans="1:108" s="37" customFormat="1" ht="33.75" customHeight="1">
      <c r="A233" s="168" t="s">
        <v>146</v>
      </c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70"/>
      <c r="AT233" s="143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  <c r="BI233" s="145"/>
      <c r="BJ233" s="113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4"/>
      <c r="BW233" s="114"/>
      <c r="BX233" s="114"/>
      <c r="BY233" s="114"/>
      <c r="BZ233" s="115"/>
      <c r="CA233" s="113"/>
      <c r="CB233" s="114"/>
      <c r="CC233" s="114"/>
      <c r="CD233" s="114"/>
      <c r="CE233" s="114"/>
      <c r="CF233" s="114"/>
      <c r="CG233" s="114"/>
      <c r="CH233" s="114"/>
      <c r="CI233" s="114"/>
      <c r="CJ233" s="114"/>
      <c r="CK233" s="114"/>
      <c r="CL233" s="114"/>
      <c r="CM233" s="114"/>
      <c r="CN233" s="114"/>
      <c r="CO233" s="115"/>
      <c r="CP233" s="116"/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7"/>
      <c r="DD233" s="118"/>
    </row>
    <row r="234" spans="1:108" s="37" customFormat="1" ht="14.25" customHeight="1">
      <c r="A234" s="171" t="s">
        <v>7</v>
      </c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3"/>
      <c r="AT234" s="143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  <c r="BI234" s="145"/>
      <c r="BJ234" s="113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114"/>
      <c r="BY234" s="114"/>
      <c r="BZ234" s="115"/>
      <c r="CA234" s="113"/>
      <c r="CB234" s="114"/>
      <c r="CC234" s="114"/>
      <c r="CD234" s="114"/>
      <c r="CE234" s="114"/>
      <c r="CF234" s="114"/>
      <c r="CG234" s="114"/>
      <c r="CH234" s="114"/>
      <c r="CI234" s="114"/>
      <c r="CJ234" s="114"/>
      <c r="CK234" s="114"/>
      <c r="CL234" s="114"/>
      <c r="CM234" s="114"/>
      <c r="CN234" s="114"/>
      <c r="CO234" s="115"/>
      <c r="CP234" s="116"/>
      <c r="CQ234" s="117"/>
      <c r="CR234" s="117"/>
      <c r="CS234" s="117"/>
      <c r="CT234" s="117"/>
      <c r="CU234" s="117"/>
      <c r="CV234" s="117"/>
      <c r="CW234" s="117"/>
      <c r="CX234" s="117"/>
      <c r="CY234" s="117"/>
      <c r="CZ234" s="117"/>
      <c r="DA234" s="117"/>
      <c r="DB234" s="117"/>
      <c r="DC234" s="117"/>
      <c r="DD234" s="118"/>
    </row>
    <row r="235" spans="1:108" s="37" customFormat="1" ht="14.25" customHeight="1">
      <c r="A235" s="171" t="s">
        <v>144</v>
      </c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  <c r="AP235" s="172"/>
      <c r="AQ235" s="172"/>
      <c r="AR235" s="172"/>
      <c r="AS235" s="173"/>
      <c r="AT235" s="143"/>
      <c r="AU235" s="144"/>
      <c r="AV235" s="144"/>
      <c r="AW235" s="144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  <c r="BI235" s="145"/>
      <c r="BJ235" s="113"/>
      <c r="BK235" s="114"/>
      <c r="BL235" s="114"/>
      <c r="BM235" s="114"/>
      <c r="BN235" s="114"/>
      <c r="BO235" s="114"/>
      <c r="BP235" s="114"/>
      <c r="BQ235" s="114"/>
      <c r="BR235" s="114"/>
      <c r="BS235" s="114"/>
      <c r="BT235" s="114"/>
      <c r="BU235" s="114"/>
      <c r="BV235" s="114"/>
      <c r="BW235" s="114"/>
      <c r="BX235" s="114"/>
      <c r="BY235" s="114"/>
      <c r="BZ235" s="115"/>
      <c r="CA235" s="113"/>
      <c r="CB235" s="114"/>
      <c r="CC235" s="114"/>
      <c r="CD235" s="114"/>
      <c r="CE235" s="114"/>
      <c r="CF235" s="114"/>
      <c r="CG235" s="114"/>
      <c r="CH235" s="114"/>
      <c r="CI235" s="114"/>
      <c r="CJ235" s="114"/>
      <c r="CK235" s="114"/>
      <c r="CL235" s="114"/>
      <c r="CM235" s="114"/>
      <c r="CN235" s="114"/>
      <c r="CO235" s="115"/>
      <c r="CP235" s="116"/>
      <c r="CQ235" s="117"/>
      <c r="CR235" s="117"/>
      <c r="CS235" s="117"/>
      <c r="CT235" s="117"/>
      <c r="CU235" s="117"/>
      <c r="CV235" s="117"/>
      <c r="CW235" s="117"/>
      <c r="CX235" s="117"/>
      <c r="CY235" s="117"/>
      <c r="CZ235" s="117"/>
      <c r="DA235" s="117"/>
      <c r="DB235" s="117"/>
      <c r="DC235" s="117"/>
      <c r="DD235" s="118"/>
    </row>
    <row r="236" spans="1:108" s="37" customFormat="1" ht="14.25" customHeight="1">
      <c r="A236" s="171" t="s">
        <v>145</v>
      </c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173"/>
      <c r="AT236" s="143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5"/>
      <c r="BJ236" s="113"/>
      <c r="BK236" s="114"/>
      <c r="BL236" s="114"/>
      <c r="BM236" s="114"/>
      <c r="BN236" s="114"/>
      <c r="BO236" s="114"/>
      <c r="BP236" s="114"/>
      <c r="BQ236" s="114"/>
      <c r="BR236" s="114"/>
      <c r="BS236" s="114"/>
      <c r="BT236" s="114"/>
      <c r="BU236" s="114"/>
      <c r="BV236" s="114"/>
      <c r="BW236" s="114"/>
      <c r="BX236" s="114"/>
      <c r="BY236" s="114"/>
      <c r="BZ236" s="115"/>
      <c r="CA236" s="113"/>
      <c r="CB236" s="114"/>
      <c r="CC236" s="114"/>
      <c r="CD236" s="114"/>
      <c r="CE236" s="114"/>
      <c r="CF236" s="114"/>
      <c r="CG236" s="114"/>
      <c r="CH236" s="114"/>
      <c r="CI236" s="114"/>
      <c r="CJ236" s="114"/>
      <c r="CK236" s="114"/>
      <c r="CL236" s="114"/>
      <c r="CM236" s="114"/>
      <c r="CN236" s="114"/>
      <c r="CO236" s="115"/>
      <c r="CP236" s="116"/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8"/>
    </row>
    <row r="237" spans="1:108" s="37" customFormat="1" ht="14.25" customHeight="1">
      <c r="A237" s="171" t="s">
        <v>166</v>
      </c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3"/>
      <c r="AT237" s="143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5"/>
      <c r="BJ237" s="113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5"/>
      <c r="CA237" s="113"/>
      <c r="CB237" s="114"/>
      <c r="CC237" s="114"/>
      <c r="CD237" s="114"/>
      <c r="CE237" s="114"/>
      <c r="CF237" s="114"/>
      <c r="CG237" s="114"/>
      <c r="CH237" s="114"/>
      <c r="CI237" s="114"/>
      <c r="CJ237" s="114"/>
      <c r="CK237" s="114"/>
      <c r="CL237" s="114"/>
      <c r="CM237" s="114"/>
      <c r="CN237" s="114"/>
      <c r="CO237" s="115"/>
      <c r="CP237" s="116"/>
      <c r="CQ237" s="117"/>
      <c r="CR237" s="117"/>
      <c r="CS237" s="117"/>
      <c r="CT237" s="117"/>
      <c r="CU237" s="117"/>
      <c r="CV237" s="117"/>
      <c r="CW237" s="117"/>
      <c r="CX237" s="117"/>
      <c r="CY237" s="117"/>
      <c r="CZ237" s="117"/>
      <c r="DA237" s="117"/>
      <c r="DB237" s="117"/>
      <c r="DC237" s="117"/>
      <c r="DD237" s="118"/>
    </row>
    <row r="238" spans="1:108" s="37" customFormat="1" ht="14.25" customHeight="1">
      <c r="A238" s="171" t="s">
        <v>169</v>
      </c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3"/>
      <c r="AT238" s="143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5"/>
      <c r="BJ238" s="113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5"/>
      <c r="CA238" s="113"/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4"/>
      <c r="CO238" s="115"/>
      <c r="CP238" s="116"/>
      <c r="CQ238" s="117"/>
      <c r="CR238" s="117"/>
      <c r="CS238" s="117"/>
      <c r="CT238" s="117"/>
      <c r="CU238" s="117"/>
      <c r="CV238" s="117"/>
      <c r="CW238" s="117"/>
      <c r="CX238" s="117"/>
      <c r="CY238" s="117"/>
      <c r="CZ238" s="117"/>
      <c r="DA238" s="117"/>
      <c r="DB238" s="117"/>
      <c r="DC238" s="117"/>
      <c r="DD238" s="118"/>
    </row>
    <row r="239" spans="1:108" s="37" customFormat="1" ht="30" customHeight="1">
      <c r="A239" s="168" t="s">
        <v>148</v>
      </c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70"/>
      <c r="AT239" s="143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5"/>
      <c r="BJ239" s="113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5"/>
      <c r="CA239" s="113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5"/>
      <c r="CP239" s="116"/>
      <c r="CQ239" s="117"/>
      <c r="CR239" s="117"/>
      <c r="CS239" s="117"/>
      <c r="CT239" s="117"/>
      <c r="CU239" s="117"/>
      <c r="CV239" s="117"/>
      <c r="CW239" s="117"/>
      <c r="CX239" s="117"/>
      <c r="CY239" s="117"/>
      <c r="CZ239" s="117"/>
      <c r="DA239" s="117"/>
      <c r="DB239" s="117"/>
      <c r="DC239" s="117"/>
      <c r="DD239" s="118"/>
    </row>
    <row r="240" spans="1:108" s="37" customFormat="1" ht="14.25" customHeight="1">
      <c r="A240" s="171" t="s">
        <v>7</v>
      </c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3"/>
      <c r="AT240" s="143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5"/>
      <c r="BJ240" s="113"/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5"/>
      <c r="CA240" s="113"/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114"/>
      <c r="CN240" s="114"/>
      <c r="CO240" s="115"/>
      <c r="CP240" s="116"/>
      <c r="CQ240" s="117"/>
      <c r="CR240" s="117"/>
      <c r="CS240" s="117"/>
      <c r="CT240" s="117"/>
      <c r="CU240" s="117"/>
      <c r="CV240" s="117"/>
      <c r="CW240" s="117"/>
      <c r="CX240" s="117"/>
      <c r="CY240" s="117"/>
      <c r="CZ240" s="117"/>
      <c r="DA240" s="117"/>
      <c r="DB240" s="117"/>
      <c r="DC240" s="117"/>
      <c r="DD240" s="118"/>
    </row>
    <row r="241" spans="1:108" s="37" customFormat="1" ht="14.25" customHeight="1">
      <c r="A241" s="176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  <c r="AP241" s="177"/>
      <c r="AQ241" s="177"/>
      <c r="AR241" s="177"/>
      <c r="AS241" s="178"/>
      <c r="AT241" s="143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5"/>
      <c r="BJ241" s="113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5"/>
      <c r="CA241" s="113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5"/>
      <c r="CP241" s="116"/>
      <c r="CQ241" s="117"/>
      <c r="CR241" s="117"/>
      <c r="CS241" s="117"/>
      <c r="CT241" s="117"/>
      <c r="CU241" s="117"/>
      <c r="CV241" s="117"/>
      <c r="CW241" s="117"/>
      <c r="CX241" s="117"/>
      <c r="CY241" s="117"/>
      <c r="CZ241" s="117"/>
      <c r="DA241" s="117"/>
      <c r="DB241" s="117"/>
      <c r="DC241" s="117"/>
      <c r="DD241" s="118"/>
    </row>
    <row r="242" spans="1:108" s="6" customFormat="1" ht="15">
      <c r="A242" s="36"/>
      <c r="B242" s="174" t="s">
        <v>46</v>
      </c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74"/>
      <c r="AS242" s="175"/>
      <c r="AT242" s="122" t="s">
        <v>200</v>
      </c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4"/>
      <c r="BJ242" s="113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5"/>
      <c r="CA242" s="113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4"/>
      <c r="CO242" s="115"/>
      <c r="CP242" s="113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5"/>
    </row>
    <row r="243" spans="1:108" s="37" customFormat="1" ht="30.75" customHeight="1">
      <c r="A243" s="168" t="s">
        <v>146</v>
      </c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70"/>
      <c r="AT243" s="143"/>
      <c r="AU243" s="144"/>
      <c r="AV243" s="144"/>
      <c r="AW243" s="144"/>
      <c r="AX243" s="144"/>
      <c r="AY243" s="144"/>
      <c r="AZ243" s="144"/>
      <c r="BA243" s="144"/>
      <c r="BB243" s="144"/>
      <c r="BC243" s="144"/>
      <c r="BD243" s="144"/>
      <c r="BE243" s="144"/>
      <c r="BF243" s="144"/>
      <c r="BG243" s="144"/>
      <c r="BH243" s="144"/>
      <c r="BI243" s="145"/>
      <c r="BJ243" s="113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5"/>
      <c r="CA243" s="113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5"/>
      <c r="CP243" s="116"/>
      <c r="CQ243" s="117"/>
      <c r="CR243" s="117"/>
      <c r="CS243" s="117"/>
      <c r="CT243" s="117"/>
      <c r="CU243" s="117"/>
      <c r="CV243" s="117"/>
      <c r="CW243" s="117"/>
      <c r="CX243" s="117"/>
      <c r="CY243" s="117"/>
      <c r="CZ243" s="117"/>
      <c r="DA243" s="117"/>
      <c r="DB243" s="117"/>
      <c r="DC243" s="117"/>
      <c r="DD243" s="118"/>
    </row>
    <row r="244" spans="1:108" s="37" customFormat="1" ht="14.25" customHeight="1">
      <c r="A244" s="171" t="s">
        <v>7</v>
      </c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3"/>
      <c r="AT244" s="143"/>
      <c r="AU244" s="144"/>
      <c r="AV244" s="144"/>
      <c r="AW244" s="144"/>
      <c r="AX244" s="144"/>
      <c r="AY244" s="144"/>
      <c r="AZ244" s="144"/>
      <c r="BA244" s="144"/>
      <c r="BB244" s="144"/>
      <c r="BC244" s="144"/>
      <c r="BD244" s="144"/>
      <c r="BE244" s="144"/>
      <c r="BF244" s="144"/>
      <c r="BG244" s="144"/>
      <c r="BH244" s="144"/>
      <c r="BI244" s="145"/>
      <c r="BJ244" s="113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5"/>
      <c r="CA244" s="113"/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4"/>
      <c r="CO244" s="115"/>
      <c r="CP244" s="116"/>
      <c r="CQ244" s="117"/>
      <c r="CR244" s="117"/>
      <c r="CS244" s="117"/>
      <c r="CT244" s="117"/>
      <c r="CU244" s="117"/>
      <c r="CV244" s="117"/>
      <c r="CW244" s="117"/>
      <c r="CX244" s="117"/>
      <c r="CY244" s="117"/>
      <c r="CZ244" s="117"/>
      <c r="DA244" s="117"/>
      <c r="DB244" s="117"/>
      <c r="DC244" s="117"/>
      <c r="DD244" s="118"/>
    </row>
    <row r="245" spans="1:108" s="37" customFormat="1" ht="14.25" customHeight="1">
      <c r="A245" s="171" t="s">
        <v>144</v>
      </c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3"/>
      <c r="AT245" s="143"/>
      <c r="AU245" s="144"/>
      <c r="AV245" s="144"/>
      <c r="AW245" s="144"/>
      <c r="AX245" s="144"/>
      <c r="AY245" s="144"/>
      <c r="AZ245" s="144"/>
      <c r="BA245" s="144"/>
      <c r="BB245" s="144"/>
      <c r="BC245" s="144"/>
      <c r="BD245" s="144"/>
      <c r="BE245" s="144"/>
      <c r="BF245" s="144"/>
      <c r="BG245" s="144"/>
      <c r="BH245" s="144"/>
      <c r="BI245" s="145"/>
      <c r="BJ245" s="113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5"/>
      <c r="CA245" s="113"/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5"/>
      <c r="CP245" s="116"/>
      <c r="CQ245" s="117"/>
      <c r="CR245" s="117"/>
      <c r="CS245" s="117"/>
      <c r="CT245" s="117"/>
      <c r="CU245" s="117"/>
      <c r="CV245" s="117"/>
      <c r="CW245" s="117"/>
      <c r="CX245" s="117"/>
      <c r="CY245" s="117"/>
      <c r="CZ245" s="117"/>
      <c r="DA245" s="117"/>
      <c r="DB245" s="117"/>
      <c r="DC245" s="117"/>
      <c r="DD245" s="118"/>
    </row>
    <row r="246" spans="1:108" s="37" customFormat="1" ht="14.25" customHeight="1">
      <c r="A246" s="171" t="s">
        <v>145</v>
      </c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3"/>
      <c r="AT246" s="143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  <c r="BI246" s="145"/>
      <c r="BJ246" s="113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4"/>
      <c r="BW246" s="114"/>
      <c r="BX246" s="114"/>
      <c r="BY246" s="114"/>
      <c r="BZ246" s="115"/>
      <c r="CA246" s="113"/>
      <c r="CB246" s="114"/>
      <c r="CC246" s="114"/>
      <c r="CD246" s="114"/>
      <c r="CE246" s="114"/>
      <c r="CF246" s="114"/>
      <c r="CG246" s="114"/>
      <c r="CH246" s="114"/>
      <c r="CI246" s="114"/>
      <c r="CJ246" s="114"/>
      <c r="CK246" s="114"/>
      <c r="CL246" s="114"/>
      <c r="CM246" s="114"/>
      <c r="CN246" s="114"/>
      <c r="CO246" s="115"/>
      <c r="CP246" s="116"/>
      <c r="CQ246" s="117"/>
      <c r="CR246" s="117"/>
      <c r="CS246" s="117"/>
      <c r="CT246" s="117"/>
      <c r="CU246" s="117"/>
      <c r="CV246" s="117"/>
      <c r="CW246" s="117"/>
      <c r="CX246" s="117"/>
      <c r="CY246" s="117"/>
      <c r="CZ246" s="117"/>
      <c r="DA246" s="117"/>
      <c r="DB246" s="117"/>
      <c r="DC246" s="117"/>
      <c r="DD246" s="118"/>
    </row>
    <row r="247" spans="1:108" s="37" customFormat="1" ht="14.25" customHeight="1">
      <c r="A247" s="171" t="s">
        <v>166</v>
      </c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3"/>
      <c r="AT247" s="143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5"/>
      <c r="BJ247" s="113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5"/>
      <c r="CA247" s="113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4"/>
      <c r="CO247" s="115"/>
      <c r="CP247" s="116"/>
      <c r="CQ247" s="117"/>
      <c r="CR247" s="117"/>
      <c r="CS247" s="117"/>
      <c r="CT247" s="117"/>
      <c r="CU247" s="117"/>
      <c r="CV247" s="117"/>
      <c r="CW247" s="117"/>
      <c r="CX247" s="117"/>
      <c r="CY247" s="117"/>
      <c r="CZ247" s="117"/>
      <c r="DA247" s="117"/>
      <c r="DB247" s="117"/>
      <c r="DC247" s="117"/>
      <c r="DD247" s="118"/>
    </row>
    <row r="248" spans="1:108" s="37" customFormat="1" ht="14.25" customHeight="1">
      <c r="A248" s="171" t="s">
        <v>169</v>
      </c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3"/>
      <c r="AT248" s="143"/>
      <c r="AU248" s="144"/>
      <c r="AV248" s="144"/>
      <c r="AW248" s="144"/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144"/>
      <c r="BH248" s="144"/>
      <c r="BI248" s="145"/>
      <c r="BJ248" s="113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4"/>
      <c r="BZ248" s="115"/>
      <c r="CA248" s="113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4"/>
      <c r="CO248" s="115"/>
      <c r="CP248" s="116"/>
      <c r="CQ248" s="117"/>
      <c r="CR248" s="117"/>
      <c r="CS248" s="117"/>
      <c r="CT248" s="117"/>
      <c r="CU248" s="117"/>
      <c r="CV248" s="117"/>
      <c r="CW248" s="117"/>
      <c r="CX248" s="117"/>
      <c r="CY248" s="117"/>
      <c r="CZ248" s="117"/>
      <c r="DA248" s="117"/>
      <c r="DB248" s="117"/>
      <c r="DC248" s="117"/>
      <c r="DD248" s="118"/>
    </row>
    <row r="249" spans="1:108" s="37" customFormat="1" ht="33" customHeight="1">
      <c r="A249" s="168" t="s">
        <v>148</v>
      </c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70"/>
      <c r="AT249" s="143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  <c r="BI249" s="145"/>
      <c r="BJ249" s="113"/>
      <c r="BK249" s="114"/>
      <c r="BL249" s="114"/>
      <c r="BM249" s="114"/>
      <c r="BN249" s="114"/>
      <c r="BO249" s="114"/>
      <c r="BP249" s="114"/>
      <c r="BQ249" s="114"/>
      <c r="BR249" s="114"/>
      <c r="BS249" s="114"/>
      <c r="BT249" s="114"/>
      <c r="BU249" s="114"/>
      <c r="BV249" s="114"/>
      <c r="BW249" s="114"/>
      <c r="BX249" s="114"/>
      <c r="BY249" s="114"/>
      <c r="BZ249" s="115"/>
      <c r="CA249" s="113">
        <f>BJ249</f>
        <v>0</v>
      </c>
      <c r="CB249" s="114"/>
      <c r="CC249" s="114"/>
      <c r="CD249" s="114"/>
      <c r="CE249" s="114"/>
      <c r="CF249" s="114"/>
      <c r="CG249" s="114"/>
      <c r="CH249" s="114"/>
      <c r="CI249" s="114"/>
      <c r="CJ249" s="114"/>
      <c r="CK249" s="114"/>
      <c r="CL249" s="114"/>
      <c r="CM249" s="114"/>
      <c r="CN249" s="114"/>
      <c r="CO249" s="115"/>
      <c r="CP249" s="116"/>
      <c r="CQ249" s="117"/>
      <c r="CR249" s="117"/>
      <c r="CS249" s="117"/>
      <c r="CT249" s="117"/>
      <c r="CU249" s="117"/>
      <c r="CV249" s="117"/>
      <c r="CW249" s="117"/>
      <c r="CX249" s="117"/>
      <c r="CY249" s="117"/>
      <c r="CZ249" s="117"/>
      <c r="DA249" s="117"/>
      <c r="DB249" s="117"/>
      <c r="DC249" s="117"/>
      <c r="DD249" s="118"/>
    </row>
    <row r="250" spans="1:108" s="37" customFormat="1" ht="14.25" customHeight="1">
      <c r="A250" s="171" t="s">
        <v>7</v>
      </c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172"/>
      <c r="AS250" s="173"/>
      <c r="AT250" s="143"/>
      <c r="AU250" s="144"/>
      <c r="AV250" s="144"/>
      <c r="AW250" s="144"/>
      <c r="AX250" s="144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  <c r="BI250" s="145"/>
      <c r="BJ250" s="113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5"/>
      <c r="CA250" s="113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5"/>
      <c r="CP250" s="116"/>
      <c r="CQ250" s="117"/>
      <c r="CR250" s="117"/>
      <c r="CS250" s="117"/>
      <c r="CT250" s="117"/>
      <c r="CU250" s="117"/>
      <c r="CV250" s="117"/>
      <c r="CW250" s="117"/>
      <c r="CX250" s="117"/>
      <c r="CY250" s="117"/>
      <c r="CZ250" s="117"/>
      <c r="DA250" s="117"/>
      <c r="DB250" s="117"/>
      <c r="DC250" s="117"/>
      <c r="DD250" s="118"/>
    </row>
    <row r="251" spans="1:108" s="37" customFormat="1" ht="15" customHeight="1">
      <c r="A251" s="176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8"/>
      <c r="AT251" s="143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5"/>
      <c r="BJ251" s="113"/>
      <c r="BK251" s="114"/>
      <c r="BL251" s="114"/>
      <c r="BM251" s="114"/>
      <c r="BN251" s="114"/>
      <c r="BO251" s="114"/>
      <c r="BP251" s="114"/>
      <c r="BQ251" s="114"/>
      <c r="BR251" s="114"/>
      <c r="BS251" s="114"/>
      <c r="BT251" s="114"/>
      <c r="BU251" s="114"/>
      <c r="BV251" s="114"/>
      <c r="BW251" s="114"/>
      <c r="BX251" s="114"/>
      <c r="BY251" s="114"/>
      <c r="BZ251" s="115"/>
      <c r="CA251" s="113"/>
      <c r="CB251" s="114"/>
      <c r="CC251" s="114"/>
      <c r="CD251" s="114"/>
      <c r="CE251" s="114"/>
      <c r="CF251" s="114"/>
      <c r="CG251" s="114"/>
      <c r="CH251" s="114"/>
      <c r="CI251" s="114"/>
      <c r="CJ251" s="114"/>
      <c r="CK251" s="114"/>
      <c r="CL251" s="114"/>
      <c r="CM251" s="114"/>
      <c r="CN251" s="114"/>
      <c r="CO251" s="115"/>
      <c r="CP251" s="116"/>
      <c r="CQ251" s="117"/>
      <c r="CR251" s="117"/>
      <c r="CS251" s="117"/>
      <c r="CT251" s="117"/>
      <c r="CU251" s="117"/>
      <c r="CV251" s="117"/>
      <c r="CW251" s="117"/>
      <c r="CX251" s="117"/>
      <c r="CY251" s="117"/>
      <c r="CZ251" s="117"/>
      <c r="DA251" s="117"/>
      <c r="DB251" s="117"/>
      <c r="DC251" s="117"/>
      <c r="DD251" s="118"/>
    </row>
    <row r="252" spans="1:108" s="6" customFormat="1" ht="14.25" customHeight="1">
      <c r="A252" s="36"/>
      <c r="B252" s="90" t="s">
        <v>1</v>
      </c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1"/>
      <c r="AT252" s="122"/>
      <c r="AU252" s="123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F252" s="123"/>
      <c r="BG252" s="123"/>
      <c r="BH252" s="123"/>
      <c r="BI252" s="124"/>
      <c r="BJ252" s="113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5"/>
      <c r="CA252" s="113"/>
      <c r="CB252" s="114"/>
      <c r="CC252" s="114"/>
      <c r="CD252" s="114"/>
      <c r="CE252" s="114"/>
      <c r="CF252" s="114"/>
      <c r="CG252" s="114"/>
      <c r="CH252" s="114"/>
      <c r="CI252" s="114"/>
      <c r="CJ252" s="114"/>
      <c r="CK252" s="114"/>
      <c r="CL252" s="114"/>
      <c r="CM252" s="114"/>
      <c r="CN252" s="114"/>
      <c r="CO252" s="115"/>
      <c r="CP252" s="113"/>
      <c r="CQ252" s="114"/>
      <c r="CR252" s="114"/>
      <c r="CS252" s="114"/>
      <c r="CT252" s="114"/>
      <c r="CU252" s="114"/>
      <c r="CV252" s="114"/>
      <c r="CW252" s="114"/>
      <c r="CX252" s="114"/>
      <c r="CY252" s="114"/>
      <c r="CZ252" s="114"/>
      <c r="DA252" s="114"/>
      <c r="DB252" s="114"/>
      <c r="DC252" s="114"/>
      <c r="DD252" s="115"/>
    </row>
    <row r="253" spans="1:108" s="6" customFormat="1" ht="30" customHeight="1">
      <c r="A253" s="36"/>
      <c r="B253" s="126" t="s">
        <v>113</v>
      </c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7"/>
      <c r="AT253" s="122" t="s">
        <v>214</v>
      </c>
      <c r="AU253" s="123"/>
      <c r="AV253" s="123"/>
      <c r="AW253" s="123"/>
      <c r="AX253" s="123"/>
      <c r="AY253" s="123"/>
      <c r="AZ253" s="123"/>
      <c r="BA253" s="123"/>
      <c r="BB253" s="123"/>
      <c r="BC253" s="123"/>
      <c r="BD253" s="123"/>
      <c r="BE253" s="123"/>
      <c r="BF253" s="123"/>
      <c r="BG253" s="123"/>
      <c r="BH253" s="123"/>
      <c r="BI253" s="124"/>
      <c r="BJ253" s="113">
        <f>BJ262</f>
        <v>60000</v>
      </c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4"/>
      <c r="BW253" s="114"/>
      <c r="BX253" s="114"/>
      <c r="BY253" s="114"/>
      <c r="BZ253" s="115"/>
      <c r="CA253" s="113">
        <f>BJ253</f>
        <v>60000</v>
      </c>
      <c r="CB253" s="114"/>
      <c r="CC253" s="114"/>
      <c r="CD253" s="114"/>
      <c r="CE253" s="114"/>
      <c r="CF253" s="114"/>
      <c r="CG253" s="114"/>
      <c r="CH253" s="114"/>
      <c r="CI253" s="114"/>
      <c r="CJ253" s="114"/>
      <c r="CK253" s="114"/>
      <c r="CL253" s="114"/>
      <c r="CM253" s="114"/>
      <c r="CN253" s="114"/>
      <c r="CO253" s="115"/>
      <c r="CP253" s="113"/>
      <c r="CQ253" s="114"/>
      <c r="CR253" s="114"/>
      <c r="CS253" s="114"/>
      <c r="CT253" s="114"/>
      <c r="CU253" s="114"/>
      <c r="CV253" s="114"/>
      <c r="CW253" s="114"/>
      <c r="CX253" s="114"/>
      <c r="CY253" s="114"/>
      <c r="CZ253" s="114"/>
      <c r="DA253" s="114"/>
      <c r="DB253" s="114"/>
      <c r="DC253" s="114"/>
      <c r="DD253" s="115"/>
    </row>
    <row r="254" spans="1:108" s="37" customFormat="1" ht="30" customHeight="1">
      <c r="A254" s="168" t="s">
        <v>146</v>
      </c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70"/>
      <c r="AT254" s="143"/>
      <c r="AU254" s="144"/>
      <c r="AV254" s="144"/>
      <c r="AW254" s="144"/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  <c r="BI254" s="145"/>
      <c r="BJ254" s="113"/>
      <c r="BK254" s="114"/>
      <c r="BL254" s="114"/>
      <c r="BM254" s="114"/>
      <c r="BN254" s="114"/>
      <c r="BO254" s="114"/>
      <c r="BP254" s="114"/>
      <c r="BQ254" s="114"/>
      <c r="BR254" s="114"/>
      <c r="BS254" s="114"/>
      <c r="BT254" s="114"/>
      <c r="BU254" s="114"/>
      <c r="BV254" s="114"/>
      <c r="BW254" s="114"/>
      <c r="BX254" s="114"/>
      <c r="BY254" s="114"/>
      <c r="BZ254" s="115"/>
      <c r="CA254" s="113"/>
      <c r="CB254" s="114"/>
      <c r="CC254" s="114"/>
      <c r="CD254" s="114"/>
      <c r="CE254" s="114"/>
      <c r="CF254" s="114"/>
      <c r="CG254" s="114"/>
      <c r="CH254" s="114"/>
      <c r="CI254" s="114"/>
      <c r="CJ254" s="114"/>
      <c r="CK254" s="114"/>
      <c r="CL254" s="114"/>
      <c r="CM254" s="114"/>
      <c r="CN254" s="114"/>
      <c r="CO254" s="115"/>
      <c r="CP254" s="116"/>
      <c r="CQ254" s="117"/>
      <c r="CR254" s="117"/>
      <c r="CS254" s="117"/>
      <c r="CT254" s="117"/>
      <c r="CU254" s="117"/>
      <c r="CV254" s="117"/>
      <c r="CW254" s="117"/>
      <c r="CX254" s="117"/>
      <c r="CY254" s="117"/>
      <c r="CZ254" s="117"/>
      <c r="DA254" s="117"/>
      <c r="DB254" s="117"/>
      <c r="DC254" s="117"/>
      <c r="DD254" s="118"/>
    </row>
    <row r="255" spans="1:108" s="37" customFormat="1" ht="14.25" customHeight="1">
      <c r="A255" s="171" t="s">
        <v>7</v>
      </c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3"/>
      <c r="AT255" s="143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  <c r="BI255" s="145"/>
      <c r="BJ255" s="113"/>
      <c r="BK255" s="114"/>
      <c r="BL255" s="114"/>
      <c r="BM255" s="114"/>
      <c r="BN255" s="114"/>
      <c r="BO255" s="114"/>
      <c r="BP255" s="114"/>
      <c r="BQ255" s="114"/>
      <c r="BR255" s="114"/>
      <c r="BS255" s="114"/>
      <c r="BT255" s="114"/>
      <c r="BU255" s="114"/>
      <c r="BV255" s="114"/>
      <c r="BW255" s="114"/>
      <c r="BX255" s="114"/>
      <c r="BY255" s="114"/>
      <c r="BZ255" s="115"/>
      <c r="CA255" s="113"/>
      <c r="CB255" s="114"/>
      <c r="CC255" s="114"/>
      <c r="CD255" s="114"/>
      <c r="CE255" s="114"/>
      <c r="CF255" s="114"/>
      <c r="CG255" s="114"/>
      <c r="CH255" s="114"/>
      <c r="CI255" s="114"/>
      <c r="CJ255" s="114"/>
      <c r="CK255" s="114"/>
      <c r="CL255" s="114"/>
      <c r="CM255" s="114"/>
      <c r="CN255" s="114"/>
      <c r="CO255" s="115"/>
      <c r="CP255" s="116"/>
      <c r="CQ255" s="117"/>
      <c r="CR255" s="117"/>
      <c r="CS255" s="117"/>
      <c r="CT255" s="117"/>
      <c r="CU255" s="117"/>
      <c r="CV255" s="117"/>
      <c r="CW255" s="117"/>
      <c r="CX255" s="117"/>
      <c r="CY255" s="117"/>
      <c r="CZ255" s="117"/>
      <c r="DA255" s="117"/>
      <c r="DB255" s="117"/>
      <c r="DC255" s="117"/>
      <c r="DD255" s="118"/>
    </row>
    <row r="256" spans="1:108" s="37" customFormat="1" ht="14.25" customHeight="1">
      <c r="A256" s="171" t="s">
        <v>144</v>
      </c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3"/>
      <c r="AT256" s="143"/>
      <c r="AU256" s="144"/>
      <c r="AV256" s="144"/>
      <c r="AW256" s="144"/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144"/>
      <c r="BH256" s="144"/>
      <c r="BI256" s="145"/>
      <c r="BJ256" s="113"/>
      <c r="BK256" s="114"/>
      <c r="BL256" s="114"/>
      <c r="BM256" s="114"/>
      <c r="BN256" s="114"/>
      <c r="BO256" s="114"/>
      <c r="BP256" s="114"/>
      <c r="BQ256" s="114"/>
      <c r="BR256" s="114"/>
      <c r="BS256" s="114"/>
      <c r="BT256" s="114"/>
      <c r="BU256" s="114"/>
      <c r="BV256" s="114"/>
      <c r="BW256" s="114"/>
      <c r="BX256" s="114"/>
      <c r="BY256" s="114"/>
      <c r="BZ256" s="115"/>
      <c r="CA256" s="113"/>
      <c r="CB256" s="114"/>
      <c r="CC256" s="114"/>
      <c r="CD256" s="114"/>
      <c r="CE256" s="114"/>
      <c r="CF256" s="114"/>
      <c r="CG256" s="114"/>
      <c r="CH256" s="114"/>
      <c r="CI256" s="114"/>
      <c r="CJ256" s="114"/>
      <c r="CK256" s="114"/>
      <c r="CL256" s="114"/>
      <c r="CM256" s="114"/>
      <c r="CN256" s="114"/>
      <c r="CO256" s="115"/>
      <c r="CP256" s="116"/>
      <c r="CQ256" s="117"/>
      <c r="CR256" s="117"/>
      <c r="CS256" s="117"/>
      <c r="CT256" s="117"/>
      <c r="CU256" s="117"/>
      <c r="CV256" s="117"/>
      <c r="CW256" s="117"/>
      <c r="CX256" s="117"/>
      <c r="CY256" s="117"/>
      <c r="CZ256" s="117"/>
      <c r="DA256" s="117"/>
      <c r="DB256" s="117"/>
      <c r="DC256" s="117"/>
      <c r="DD256" s="118"/>
    </row>
    <row r="257" spans="1:108" s="37" customFormat="1" ht="14.25" customHeight="1">
      <c r="A257" s="171" t="s">
        <v>145</v>
      </c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3"/>
      <c r="AT257" s="143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  <c r="BI257" s="145"/>
      <c r="BJ257" s="113"/>
      <c r="BK257" s="114"/>
      <c r="BL257" s="114"/>
      <c r="BM257" s="114"/>
      <c r="BN257" s="114"/>
      <c r="BO257" s="114"/>
      <c r="BP257" s="114"/>
      <c r="BQ257" s="114"/>
      <c r="BR257" s="114"/>
      <c r="BS257" s="114"/>
      <c r="BT257" s="114"/>
      <c r="BU257" s="114"/>
      <c r="BV257" s="114"/>
      <c r="BW257" s="114"/>
      <c r="BX257" s="114"/>
      <c r="BY257" s="114"/>
      <c r="BZ257" s="115"/>
      <c r="CA257" s="113"/>
      <c r="CB257" s="114"/>
      <c r="CC257" s="114"/>
      <c r="CD257" s="114"/>
      <c r="CE257" s="114"/>
      <c r="CF257" s="114"/>
      <c r="CG257" s="114"/>
      <c r="CH257" s="114"/>
      <c r="CI257" s="114"/>
      <c r="CJ257" s="114"/>
      <c r="CK257" s="114"/>
      <c r="CL257" s="114"/>
      <c r="CM257" s="114"/>
      <c r="CN257" s="114"/>
      <c r="CO257" s="115"/>
      <c r="CP257" s="116"/>
      <c r="CQ257" s="117"/>
      <c r="CR257" s="117"/>
      <c r="CS257" s="117"/>
      <c r="CT257" s="117"/>
      <c r="CU257" s="117"/>
      <c r="CV257" s="117"/>
      <c r="CW257" s="117"/>
      <c r="CX257" s="117"/>
      <c r="CY257" s="117"/>
      <c r="CZ257" s="117"/>
      <c r="DA257" s="117"/>
      <c r="DB257" s="117"/>
      <c r="DC257" s="117"/>
      <c r="DD257" s="118"/>
    </row>
    <row r="258" spans="1:108" s="37" customFormat="1" ht="14.25" customHeight="1">
      <c r="A258" s="171" t="s">
        <v>166</v>
      </c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3"/>
      <c r="AT258" s="143"/>
      <c r="AU258" s="144"/>
      <c r="AV258" s="144"/>
      <c r="AW258" s="144"/>
      <c r="AX258" s="144"/>
      <c r="AY258" s="144"/>
      <c r="AZ258" s="144"/>
      <c r="BA258" s="144"/>
      <c r="BB258" s="144"/>
      <c r="BC258" s="144"/>
      <c r="BD258" s="144"/>
      <c r="BE258" s="144"/>
      <c r="BF258" s="144"/>
      <c r="BG258" s="144"/>
      <c r="BH258" s="144"/>
      <c r="BI258" s="145"/>
      <c r="BJ258" s="113"/>
      <c r="BK258" s="114"/>
      <c r="BL258" s="114"/>
      <c r="BM258" s="114"/>
      <c r="BN258" s="114"/>
      <c r="BO258" s="114"/>
      <c r="BP258" s="114"/>
      <c r="BQ258" s="114"/>
      <c r="BR258" s="114"/>
      <c r="BS258" s="114"/>
      <c r="BT258" s="114"/>
      <c r="BU258" s="114"/>
      <c r="BV258" s="114"/>
      <c r="BW258" s="114"/>
      <c r="BX258" s="114"/>
      <c r="BY258" s="114"/>
      <c r="BZ258" s="115"/>
      <c r="CA258" s="113"/>
      <c r="CB258" s="114"/>
      <c r="CC258" s="114"/>
      <c r="CD258" s="114"/>
      <c r="CE258" s="114"/>
      <c r="CF258" s="114"/>
      <c r="CG258" s="114"/>
      <c r="CH258" s="114"/>
      <c r="CI258" s="114"/>
      <c r="CJ258" s="114"/>
      <c r="CK258" s="114"/>
      <c r="CL258" s="114"/>
      <c r="CM258" s="114"/>
      <c r="CN258" s="114"/>
      <c r="CO258" s="115"/>
      <c r="CP258" s="116"/>
      <c r="CQ258" s="117"/>
      <c r="CR258" s="117"/>
      <c r="CS258" s="117"/>
      <c r="CT258" s="117"/>
      <c r="CU258" s="117"/>
      <c r="CV258" s="117"/>
      <c r="CW258" s="117"/>
      <c r="CX258" s="117"/>
      <c r="CY258" s="117"/>
      <c r="CZ258" s="117"/>
      <c r="DA258" s="117"/>
      <c r="DB258" s="117"/>
      <c r="DC258" s="117"/>
      <c r="DD258" s="118"/>
    </row>
    <row r="259" spans="1:108" s="37" customFormat="1" ht="14.25" customHeight="1">
      <c r="A259" s="171" t="s">
        <v>169</v>
      </c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3"/>
      <c r="AT259" s="143"/>
      <c r="AU259" s="144"/>
      <c r="AV259" s="144"/>
      <c r="AW259" s="144"/>
      <c r="AX259" s="144"/>
      <c r="AY259" s="144"/>
      <c r="AZ259" s="144"/>
      <c r="BA259" s="144"/>
      <c r="BB259" s="144"/>
      <c r="BC259" s="144"/>
      <c r="BD259" s="144"/>
      <c r="BE259" s="144"/>
      <c r="BF259" s="144"/>
      <c r="BG259" s="144"/>
      <c r="BH259" s="144"/>
      <c r="BI259" s="145"/>
      <c r="BJ259" s="113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4"/>
      <c r="BW259" s="114"/>
      <c r="BX259" s="114"/>
      <c r="BY259" s="114"/>
      <c r="BZ259" s="115"/>
      <c r="CA259" s="113"/>
      <c r="CB259" s="114"/>
      <c r="CC259" s="114"/>
      <c r="CD259" s="114"/>
      <c r="CE259" s="114"/>
      <c r="CF259" s="114"/>
      <c r="CG259" s="114"/>
      <c r="CH259" s="114"/>
      <c r="CI259" s="114"/>
      <c r="CJ259" s="114"/>
      <c r="CK259" s="114"/>
      <c r="CL259" s="114"/>
      <c r="CM259" s="114"/>
      <c r="CN259" s="114"/>
      <c r="CO259" s="115"/>
      <c r="CP259" s="116"/>
      <c r="CQ259" s="117"/>
      <c r="CR259" s="117"/>
      <c r="CS259" s="117"/>
      <c r="CT259" s="117"/>
      <c r="CU259" s="117"/>
      <c r="CV259" s="117"/>
      <c r="CW259" s="117"/>
      <c r="CX259" s="117"/>
      <c r="CY259" s="117"/>
      <c r="CZ259" s="117"/>
      <c r="DA259" s="117"/>
      <c r="DB259" s="117"/>
      <c r="DC259" s="117"/>
      <c r="DD259" s="118"/>
    </row>
    <row r="260" spans="1:108" s="37" customFormat="1" ht="30" customHeight="1">
      <c r="A260" s="168" t="s">
        <v>148</v>
      </c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70"/>
      <c r="AT260" s="143"/>
      <c r="AU260" s="144"/>
      <c r="AV260" s="144"/>
      <c r="AW260" s="144"/>
      <c r="AX260" s="144"/>
      <c r="AY260" s="144"/>
      <c r="AZ260" s="144"/>
      <c r="BA260" s="144"/>
      <c r="BB260" s="144"/>
      <c r="BC260" s="144"/>
      <c r="BD260" s="144"/>
      <c r="BE260" s="144"/>
      <c r="BF260" s="144"/>
      <c r="BG260" s="144"/>
      <c r="BH260" s="144"/>
      <c r="BI260" s="145"/>
      <c r="BJ260" s="113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4"/>
      <c r="BW260" s="114"/>
      <c r="BX260" s="114"/>
      <c r="BY260" s="114"/>
      <c r="BZ260" s="115"/>
      <c r="CA260" s="113"/>
      <c r="CB260" s="114"/>
      <c r="CC260" s="114"/>
      <c r="CD260" s="114"/>
      <c r="CE260" s="114"/>
      <c r="CF260" s="114"/>
      <c r="CG260" s="114"/>
      <c r="CH260" s="114"/>
      <c r="CI260" s="114"/>
      <c r="CJ260" s="114"/>
      <c r="CK260" s="114"/>
      <c r="CL260" s="114"/>
      <c r="CM260" s="114"/>
      <c r="CN260" s="114"/>
      <c r="CO260" s="115"/>
      <c r="CP260" s="116"/>
      <c r="CQ260" s="117"/>
      <c r="CR260" s="117"/>
      <c r="CS260" s="117"/>
      <c r="CT260" s="117"/>
      <c r="CU260" s="117"/>
      <c r="CV260" s="117"/>
      <c r="CW260" s="117"/>
      <c r="CX260" s="117"/>
      <c r="CY260" s="117"/>
      <c r="CZ260" s="117"/>
      <c r="DA260" s="117"/>
      <c r="DB260" s="117"/>
      <c r="DC260" s="117"/>
      <c r="DD260" s="118"/>
    </row>
    <row r="261" spans="1:108" s="37" customFormat="1" ht="14.25" customHeight="1">
      <c r="A261" s="171" t="s">
        <v>7</v>
      </c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3"/>
      <c r="AT261" s="143"/>
      <c r="AU261" s="144"/>
      <c r="AV261" s="144"/>
      <c r="AW261" s="144"/>
      <c r="AX261" s="144"/>
      <c r="AY261" s="144"/>
      <c r="AZ261" s="144"/>
      <c r="BA261" s="144"/>
      <c r="BB261" s="144"/>
      <c r="BC261" s="144"/>
      <c r="BD261" s="144"/>
      <c r="BE261" s="144"/>
      <c r="BF261" s="144"/>
      <c r="BG261" s="144"/>
      <c r="BH261" s="144"/>
      <c r="BI261" s="145"/>
      <c r="BJ261" s="113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5"/>
      <c r="CA261" s="113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114"/>
      <c r="CN261" s="114"/>
      <c r="CO261" s="115"/>
      <c r="CP261" s="116"/>
      <c r="CQ261" s="117"/>
      <c r="CR261" s="117"/>
      <c r="CS261" s="117"/>
      <c r="CT261" s="117"/>
      <c r="CU261" s="117"/>
      <c r="CV261" s="117"/>
      <c r="CW261" s="117"/>
      <c r="CX261" s="117"/>
      <c r="CY261" s="117"/>
      <c r="CZ261" s="117"/>
      <c r="DA261" s="117"/>
      <c r="DB261" s="117"/>
      <c r="DC261" s="117"/>
      <c r="DD261" s="118"/>
    </row>
    <row r="262" spans="1:108" s="37" customFormat="1" ht="15" customHeight="1">
      <c r="A262" s="176" t="s">
        <v>213</v>
      </c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8"/>
      <c r="AT262" s="122" t="s">
        <v>214</v>
      </c>
      <c r="AU262" s="123"/>
      <c r="AV262" s="123"/>
      <c r="AW262" s="123"/>
      <c r="AX262" s="123"/>
      <c r="AY262" s="123"/>
      <c r="AZ262" s="123"/>
      <c r="BA262" s="123"/>
      <c r="BB262" s="123"/>
      <c r="BC262" s="123"/>
      <c r="BD262" s="123"/>
      <c r="BE262" s="123"/>
      <c r="BF262" s="123"/>
      <c r="BG262" s="123"/>
      <c r="BH262" s="123"/>
      <c r="BI262" s="124"/>
      <c r="BJ262" s="113">
        <v>60000</v>
      </c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5"/>
      <c r="CA262" s="113">
        <f>BJ262</f>
        <v>60000</v>
      </c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5"/>
      <c r="CP262" s="116"/>
      <c r="CQ262" s="117"/>
      <c r="CR262" s="117"/>
      <c r="CS262" s="117"/>
      <c r="CT262" s="117"/>
      <c r="CU262" s="117"/>
      <c r="CV262" s="117"/>
      <c r="CW262" s="117"/>
      <c r="CX262" s="117"/>
      <c r="CY262" s="117"/>
      <c r="CZ262" s="117"/>
      <c r="DA262" s="117"/>
      <c r="DB262" s="117"/>
      <c r="DC262" s="117"/>
      <c r="DD262" s="118"/>
    </row>
    <row r="263" spans="1:108" s="6" customFormat="1" ht="45" customHeight="1">
      <c r="A263" s="36"/>
      <c r="B263" s="126" t="s">
        <v>114</v>
      </c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7"/>
      <c r="AT263" s="122" t="s">
        <v>202</v>
      </c>
      <c r="AU263" s="123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F263" s="123"/>
      <c r="BG263" s="123"/>
      <c r="BH263" s="123"/>
      <c r="BI263" s="124"/>
      <c r="BJ263" s="113">
        <f>BJ264</f>
        <v>84000</v>
      </c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5"/>
      <c r="CA263" s="113">
        <f>BJ263</f>
        <v>84000</v>
      </c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5"/>
      <c r="CP263" s="113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5"/>
    </row>
    <row r="264" spans="1:108" s="37" customFormat="1" ht="27" customHeight="1">
      <c r="A264" s="168" t="s">
        <v>146</v>
      </c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70"/>
      <c r="AT264" s="143"/>
      <c r="AU264" s="144"/>
      <c r="AV264" s="144"/>
      <c r="AW264" s="144"/>
      <c r="AX264" s="144"/>
      <c r="AY264" s="144"/>
      <c r="AZ264" s="144"/>
      <c r="BA264" s="144"/>
      <c r="BB264" s="144"/>
      <c r="BC264" s="144"/>
      <c r="BD264" s="144"/>
      <c r="BE264" s="144"/>
      <c r="BF264" s="144"/>
      <c r="BG264" s="144"/>
      <c r="BH264" s="144"/>
      <c r="BI264" s="145"/>
      <c r="BJ264" s="113">
        <f>BJ267</f>
        <v>84000</v>
      </c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5"/>
      <c r="CA264" s="113">
        <f>BJ264</f>
        <v>84000</v>
      </c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4"/>
      <c r="CO264" s="115"/>
      <c r="CP264" s="116"/>
      <c r="CQ264" s="117"/>
      <c r="CR264" s="117"/>
      <c r="CS264" s="117"/>
      <c r="CT264" s="117"/>
      <c r="CU264" s="117"/>
      <c r="CV264" s="117"/>
      <c r="CW264" s="117"/>
      <c r="CX264" s="117"/>
      <c r="CY264" s="117"/>
      <c r="CZ264" s="117"/>
      <c r="DA264" s="117"/>
      <c r="DB264" s="117"/>
      <c r="DC264" s="117"/>
      <c r="DD264" s="118"/>
    </row>
    <row r="265" spans="1:108" s="37" customFormat="1" ht="14.25" customHeight="1">
      <c r="A265" s="171" t="s">
        <v>7</v>
      </c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3"/>
      <c r="AT265" s="143"/>
      <c r="AU265" s="144"/>
      <c r="AV265" s="144"/>
      <c r="AW265" s="144"/>
      <c r="AX265" s="144"/>
      <c r="AY265" s="144"/>
      <c r="AZ265" s="144"/>
      <c r="BA265" s="144"/>
      <c r="BB265" s="144"/>
      <c r="BC265" s="144"/>
      <c r="BD265" s="144"/>
      <c r="BE265" s="144"/>
      <c r="BF265" s="144"/>
      <c r="BG265" s="144"/>
      <c r="BH265" s="144"/>
      <c r="BI265" s="145"/>
      <c r="BJ265" s="113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5"/>
      <c r="CA265" s="113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4"/>
      <c r="CO265" s="115"/>
      <c r="CP265" s="116"/>
      <c r="CQ265" s="117"/>
      <c r="CR265" s="117"/>
      <c r="CS265" s="117"/>
      <c r="CT265" s="117"/>
      <c r="CU265" s="117"/>
      <c r="CV265" s="117"/>
      <c r="CW265" s="117"/>
      <c r="CX265" s="117"/>
      <c r="CY265" s="117"/>
      <c r="CZ265" s="117"/>
      <c r="DA265" s="117"/>
      <c r="DB265" s="117"/>
      <c r="DC265" s="117"/>
      <c r="DD265" s="118"/>
    </row>
    <row r="266" spans="1:108" s="37" customFormat="1" ht="14.25" customHeight="1">
      <c r="A266" s="171" t="s">
        <v>144</v>
      </c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3"/>
      <c r="AT266" s="143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  <c r="BI266" s="145"/>
      <c r="BJ266" s="113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5"/>
      <c r="CA266" s="113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5"/>
      <c r="CP266" s="116"/>
      <c r="CQ266" s="117"/>
      <c r="CR266" s="117"/>
      <c r="CS266" s="117"/>
      <c r="CT266" s="117"/>
      <c r="CU266" s="117"/>
      <c r="CV266" s="117"/>
      <c r="CW266" s="117"/>
      <c r="CX266" s="117"/>
      <c r="CY266" s="117"/>
      <c r="CZ266" s="117"/>
      <c r="DA266" s="117"/>
      <c r="DB266" s="117"/>
      <c r="DC266" s="117"/>
      <c r="DD266" s="118"/>
    </row>
    <row r="267" spans="1:108" s="37" customFormat="1" ht="14.25" customHeight="1">
      <c r="A267" s="171" t="s">
        <v>145</v>
      </c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3"/>
      <c r="AT267" s="143"/>
      <c r="AU267" s="144"/>
      <c r="AV267" s="144"/>
      <c r="AW267" s="144"/>
      <c r="AX267" s="144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  <c r="BI267" s="145"/>
      <c r="BJ267" s="113">
        <v>84000</v>
      </c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4"/>
      <c r="BW267" s="114"/>
      <c r="BX267" s="114"/>
      <c r="BY267" s="114"/>
      <c r="BZ267" s="115"/>
      <c r="CA267" s="113">
        <f>BJ267</f>
        <v>84000</v>
      </c>
      <c r="CB267" s="114"/>
      <c r="CC267" s="114"/>
      <c r="CD267" s="114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4"/>
      <c r="CO267" s="115"/>
      <c r="CP267" s="116"/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8"/>
    </row>
    <row r="268" spans="1:108" s="37" customFormat="1" ht="14.25" customHeight="1">
      <c r="A268" s="171" t="s">
        <v>166</v>
      </c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3"/>
      <c r="AT268" s="143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  <c r="BI268" s="145"/>
      <c r="BJ268" s="113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4"/>
      <c r="BW268" s="114"/>
      <c r="BX268" s="114"/>
      <c r="BY268" s="114"/>
      <c r="BZ268" s="115"/>
      <c r="CA268" s="113">
        <f>BJ268</f>
        <v>0</v>
      </c>
      <c r="CB268" s="114"/>
      <c r="CC268" s="114"/>
      <c r="CD268" s="114"/>
      <c r="CE268" s="114"/>
      <c r="CF268" s="114"/>
      <c r="CG268" s="114"/>
      <c r="CH268" s="114"/>
      <c r="CI268" s="114"/>
      <c r="CJ268" s="114"/>
      <c r="CK268" s="114"/>
      <c r="CL268" s="114"/>
      <c r="CM268" s="114"/>
      <c r="CN268" s="114"/>
      <c r="CO268" s="115"/>
      <c r="CP268" s="116"/>
      <c r="CQ268" s="117"/>
      <c r="CR268" s="117"/>
      <c r="CS268" s="117"/>
      <c r="CT268" s="117"/>
      <c r="CU268" s="117"/>
      <c r="CV268" s="117"/>
      <c r="CW268" s="117"/>
      <c r="CX268" s="117"/>
      <c r="CY268" s="117"/>
      <c r="CZ268" s="117"/>
      <c r="DA268" s="117"/>
      <c r="DB268" s="117"/>
      <c r="DC268" s="117"/>
      <c r="DD268" s="118"/>
    </row>
    <row r="269" spans="1:108" s="37" customFormat="1" ht="14.25" customHeight="1">
      <c r="A269" s="171" t="s">
        <v>169</v>
      </c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  <c r="AP269" s="172"/>
      <c r="AQ269" s="172"/>
      <c r="AR269" s="172"/>
      <c r="AS269" s="173"/>
      <c r="AT269" s="143"/>
      <c r="AU269" s="144"/>
      <c r="AV269" s="144"/>
      <c r="AW269" s="144"/>
      <c r="AX269" s="144"/>
      <c r="AY269" s="144"/>
      <c r="AZ269" s="144"/>
      <c r="BA269" s="144"/>
      <c r="BB269" s="144"/>
      <c r="BC269" s="144"/>
      <c r="BD269" s="144"/>
      <c r="BE269" s="144"/>
      <c r="BF269" s="144"/>
      <c r="BG269" s="144"/>
      <c r="BH269" s="144"/>
      <c r="BI269" s="145"/>
      <c r="BJ269" s="113"/>
      <c r="BK269" s="114"/>
      <c r="BL269" s="114"/>
      <c r="BM269" s="114"/>
      <c r="BN269" s="114"/>
      <c r="BO269" s="114"/>
      <c r="BP269" s="114"/>
      <c r="BQ269" s="114"/>
      <c r="BR269" s="114"/>
      <c r="BS269" s="114"/>
      <c r="BT269" s="114"/>
      <c r="BU269" s="114"/>
      <c r="BV269" s="114"/>
      <c r="BW269" s="114"/>
      <c r="BX269" s="114"/>
      <c r="BY269" s="114"/>
      <c r="BZ269" s="115"/>
      <c r="CA269" s="113"/>
      <c r="CB269" s="114"/>
      <c r="CC269" s="114"/>
      <c r="CD269" s="114"/>
      <c r="CE269" s="114"/>
      <c r="CF269" s="114"/>
      <c r="CG269" s="114"/>
      <c r="CH269" s="114"/>
      <c r="CI269" s="114"/>
      <c r="CJ269" s="114"/>
      <c r="CK269" s="114"/>
      <c r="CL269" s="114"/>
      <c r="CM269" s="114"/>
      <c r="CN269" s="114"/>
      <c r="CO269" s="115"/>
      <c r="CP269" s="116"/>
      <c r="CQ269" s="117"/>
      <c r="CR269" s="117"/>
      <c r="CS269" s="117"/>
      <c r="CT269" s="117"/>
      <c r="CU269" s="117"/>
      <c r="CV269" s="117"/>
      <c r="CW269" s="117"/>
      <c r="CX269" s="117"/>
      <c r="CY269" s="117"/>
      <c r="CZ269" s="117"/>
      <c r="DA269" s="117"/>
      <c r="DB269" s="117"/>
      <c r="DC269" s="117"/>
      <c r="DD269" s="118"/>
    </row>
    <row r="270" spans="1:108" s="37" customFormat="1" ht="31.5" customHeight="1">
      <c r="A270" s="168" t="s">
        <v>148</v>
      </c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70"/>
      <c r="AT270" s="143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  <c r="BI270" s="145"/>
      <c r="BJ270" s="113"/>
      <c r="BK270" s="114"/>
      <c r="BL270" s="114"/>
      <c r="BM270" s="114"/>
      <c r="BN270" s="114"/>
      <c r="BO270" s="114"/>
      <c r="BP270" s="114"/>
      <c r="BQ270" s="114"/>
      <c r="BR270" s="114"/>
      <c r="BS270" s="114"/>
      <c r="BT270" s="114"/>
      <c r="BU270" s="114"/>
      <c r="BV270" s="114"/>
      <c r="BW270" s="114"/>
      <c r="BX270" s="114"/>
      <c r="BY270" s="114"/>
      <c r="BZ270" s="115"/>
      <c r="CA270" s="113"/>
      <c r="CB270" s="114"/>
      <c r="CC270" s="114"/>
      <c r="CD270" s="114"/>
      <c r="CE270" s="114"/>
      <c r="CF270" s="114"/>
      <c r="CG270" s="114"/>
      <c r="CH270" s="114"/>
      <c r="CI270" s="114"/>
      <c r="CJ270" s="114"/>
      <c r="CK270" s="114"/>
      <c r="CL270" s="114"/>
      <c r="CM270" s="114"/>
      <c r="CN270" s="114"/>
      <c r="CO270" s="115"/>
      <c r="CP270" s="116"/>
      <c r="CQ270" s="117"/>
      <c r="CR270" s="117"/>
      <c r="CS270" s="117"/>
      <c r="CT270" s="117"/>
      <c r="CU270" s="117"/>
      <c r="CV270" s="117"/>
      <c r="CW270" s="117"/>
      <c r="CX270" s="117"/>
      <c r="CY270" s="117"/>
      <c r="CZ270" s="117"/>
      <c r="DA270" s="117"/>
      <c r="DB270" s="117"/>
      <c r="DC270" s="117"/>
      <c r="DD270" s="118"/>
    </row>
    <row r="271" spans="1:108" s="37" customFormat="1" ht="14.25" customHeight="1">
      <c r="A271" s="171" t="s">
        <v>7</v>
      </c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3"/>
      <c r="AT271" s="143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  <c r="BI271" s="145"/>
      <c r="BJ271" s="113"/>
      <c r="BK271" s="114"/>
      <c r="BL271" s="114"/>
      <c r="BM271" s="114"/>
      <c r="BN271" s="114"/>
      <c r="BO271" s="114"/>
      <c r="BP271" s="114"/>
      <c r="BQ271" s="114"/>
      <c r="BR271" s="114"/>
      <c r="BS271" s="114"/>
      <c r="BT271" s="114"/>
      <c r="BU271" s="114"/>
      <c r="BV271" s="114"/>
      <c r="BW271" s="114"/>
      <c r="BX271" s="114"/>
      <c r="BY271" s="114"/>
      <c r="BZ271" s="115"/>
      <c r="CA271" s="113"/>
      <c r="CB271" s="114"/>
      <c r="CC271" s="114"/>
      <c r="CD271" s="114"/>
      <c r="CE271" s="114"/>
      <c r="CF271" s="114"/>
      <c r="CG271" s="114"/>
      <c r="CH271" s="114"/>
      <c r="CI271" s="114"/>
      <c r="CJ271" s="114"/>
      <c r="CK271" s="114"/>
      <c r="CL271" s="114"/>
      <c r="CM271" s="114"/>
      <c r="CN271" s="114"/>
      <c r="CO271" s="115"/>
      <c r="CP271" s="116"/>
      <c r="CQ271" s="117"/>
      <c r="CR271" s="117"/>
      <c r="CS271" s="117"/>
      <c r="CT271" s="117"/>
      <c r="CU271" s="117"/>
      <c r="CV271" s="117"/>
      <c r="CW271" s="117"/>
      <c r="CX271" s="117"/>
      <c r="CY271" s="117"/>
      <c r="CZ271" s="117"/>
      <c r="DA271" s="117"/>
      <c r="DB271" s="117"/>
      <c r="DC271" s="117"/>
      <c r="DD271" s="118"/>
    </row>
    <row r="272" spans="1:108" s="6" customFormat="1" ht="15">
      <c r="A272" s="36"/>
      <c r="B272" s="174" t="s">
        <v>47</v>
      </c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  <c r="AL272" s="174"/>
      <c r="AM272" s="174"/>
      <c r="AN272" s="174"/>
      <c r="AO272" s="174"/>
      <c r="AP272" s="174"/>
      <c r="AQ272" s="174"/>
      <c r="AR272" s="174"/>
      <c r="AS272" s="175"/>
      <c r="AT272" s="122" t="s">
        <v>223</v>
      </c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4"/>
      <c r="BJ272" s="116">
        <f>BJ273+BJ279</f>
        <v>2073.33</v>
      </c>
      <c r="BK272" s="117"/>
      <c r="BL272" s="117"/>
      <c r="BM272" s="117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7"/>
      <c r="BX272" s="117"/>
      <c r="BY272" s="117"/>
      <c r="BZ272" s="118"/>
      <c r="CA272" s="116">
        <f>BJ272</f>
        <v>2073.33</v>
      </c>
      <c r="CB272" s="117"/>
      <c r="CC272" s="117"/>
      <c r="CD272" s="117"/>
      <c r="CE272" s="117"/>
      <c r="CF272" s="117"/>
      <c r="CG272" s="117"/>
      <c r="CH272" s="117"/>
      <c r="CI272" s="117"/>
      <c r="CJ272" s="117"/>
      <c r="CK272" s="117"/>
      <c r="CL272" s="117"/>
      <c r="CM272" s="117"/>
      <c r="CN272" s="117"/>
      <c r="CO272" s="118"/>
      <c r="CP272" s="113"/>
      <c r="CQ272" s="114"/>
      <c r="CR272" s="114"/>
      <c r="CS272" s="114"/>
      <c r="CT272" s="114"/>
      <c r="CU272" s="114"/>
      <c r="CV272" s="114"/>
      <c r="CW272" s="114"/>
      <c r="CX272" s="114"/>
      <c r="CY272" s="114"/>
      <c r="CZ272" s="114"/>
      <c r="DA272" s="114"/>
      <c r="DB272" s="114"/>
      <c r="DC272" s="114"/>
      <c r="DD272" s="115"/>
    </row>
    <row r="273" spans="1:108" s="37" customFormat="1" ht="29.25" customHeight="1">
      <c r="A273" s="168" t="s">
        <v>146</v>
      </c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70"/>
      <c r="AT273" s="143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5"/>
      <c r="BJ273" s="116">
        <f>BJ275</f>
        <v>0</v>
      </c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8"/>
      <c r="CA273" s="116">
        <f>BJ273</f>
        <v>0</v>
      </c>
      <c r="CB273" s="117"/>
      <c r="CC273" s="117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  <c r="CO273" s="118"/>
      <c r="CP273" s="116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8"/>
    </row>
    <row r="274" spans="1:108" s="37" customFormat="1" ht="14.25" customHeight="1">
      <c r="A274" s="171" t="s">
        <v>7</v>
      </c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3"/>
      <c r="AT274" s="143"/>
      <c r="AU274" s="144"/>
      <c r="AV274" s="144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  <c r="BI274" s="145"/>
      <c r="BJ274" s="113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5"/>
      <c r="CA274" s="113"/>
      <c r="CB274" s="114"/>
      <c r="CC274" s="114"/>
      <c r="CD274" s="114"/>
      <c r="CE274" s="114"/>
      <c r="CF274" s="114"/>
      <c r="CG274" s="114"/>
      <c r="CH274" s="114"/>
      <c r="CI274" s="114"/>
      <c r="CJ274" s="114"/>
      <c r="CK274" s="114"/>
      <c r="CL274" s="114"/>
      <c r="CM274" s="114"/>
      <c r="CN274" s="114"/>
      <c r="CO274" s="115"/>
      <c r="CP274" s="116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8"/>
    </row>
    <row r="275" spans="1:108" s="37" customFormat="1" ht="14.25" customHeight="1">
      <c r="A275" s="171" t="s">
        <v>144</v>
      </c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3"/>
      <c r="AT275" s="143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5"/>
      <c r="BJ275" s="113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5"/>
      <c r="CA275" s="113">
        <f>BJ275</f>
        <v>0</v>
      </c>
      <c r="CB275" s="114"/>
      <c r="CC275" s="114"/>
      <c r="CD275" s="114"/>
      <c r="CE275" s="114"/>
      <c r="CF275" s="114"/>
      <c r="CG275" s="114"/>
      <c r="CH275" s="114"/>
      <c r="CI275" s="114"/>
      <c r="CJ275" s="114"/>
      <c r="CK275" s="114"/>
      <c r="CL275" s="114"/>
      <c r="CM275" s="114"/>
      <c r="CN275" s="114"/>
      <c r="CO275" s="115"/>
      <c r="CP275" s="116"/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8"/>
    </row>
    <row r="276" spans="1:108" s="37" customFormat="1" ht="14.25" customHeight="1">
      <c r="A276" s="171" t="s">
        <v>145</v>
      </c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3"/>
      <c r="AT276" s="143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5"/>
      <c r="BJ276" s="113"/>
      <c r="BK276" s="114"/>
      <c r="BL276" s="114"/>
      <c r="BM276" s="114"/>
      <c r="BN276" s="114"/>
      <c r="BO276" s="114"/>
      <c r="BP276" s="114"/>
      <c r="BQ276" s="114"/>
      <c r="BR276" s="114"/>
      <c r="BS276" s="114"/>
      <c r="BT276" s="114"/>
      <c r="BU276" s="114"/>
      <c r="BV276" s="114"/>
      <c r="BW276" s="114"/>
      <c r="BX276" s="114"/>
      <c r="BY276" s="114"/>
      <c r="BZ276" s="115"/>
      <c r="CA276" s="113"/>
      <c r="CB276" s="114"/>
      <c r="CC276" s="114"/>
      <c r="CD276" s="114"/>
      <c r="CE276" s="114"/>
      <c r="CF276" s="114"/>
      <c r="CG276" s="114"/>
      <c r="CH276" s="114"/>
      <c r="CI276" s="114"/>
      <c r="CJ276" s="114"/>
      <c r="CK276" s="114"/>
      <c r="CL276" s="114"/>
      <c r="CM276" s="114"/>
      <c r="CN276" s="114"/>
      <c r="CO276" s="115"/>
      <c r="CP276" s="116"/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8"/>
    </row>
    <row r="277" spans="1:108" s="37" customFormat="1" ht="14.25" customHeight="1">
      <c r="A277" s="171" t="s">
        <v>166</v>
      </c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3"/>
      <c r="AT277" s="143"/>
      <c r="AU277" s="144"/>
      <c r="AV277" s="144"/>
      <c r="AW277" s="144"/>
      <c r="AX277" s="144"/>
      <c r="AY277" s="144"/>
      <c r="AZ277" s="144"/>
      <c r="BA277" s="144"/>
      <c r="BB277" s="144"/>
      <c r="BC277" s="144"/>
      <c r="BD277" s="144"/>
      <c r="BE277" s="144"/>
      <c r="BF277" s="144"/>
      <c r="BG277" s="144"/>
      <c r="BH277" s="144"/>
      <c r="BI277" s="145"/>
      <c r="BJ277" s="113"/>
      <c r="BK277" s="114"/>
      <c r="BL277" s="114"/>
      <c r="BM277" s="114"/>
      <c r="BN277" s="114"/>
      <c r="BO277" s="114"/>
      <c r="BP277" s="114"/>
      <c r="BQ277" s="114"/>
      <c r="BR277" s="114"/>
      <c r="BS277" s="114"/>
      <c r="BT277" s="114"/>
      <c r="BU277" s="114"/>
      <c r="BV277" s="114"/>
      <c r="BW277" s="114"/>
      <c r="BX277" s="114"/>
      <c r="BY277" s="114"/>
      <c r="BZ277" s="115"/>
      <c r="CA277" s="113">
        <f>BJ277</f>
        <v>0</v>
      </c>
      <c r="CB277" s="114"/>
      <c r="CC277" s="114"/>
      <c r="CD277" s="114"/>
      <c r="CE277" s="114"/>
      <c r="CF277" s="114"/>
      <c r="CG277" s="114"/>
      <c r="CH277" s="114"/>
      <c r="CI277" s="114"/>
      <c r="CJ277" s="114"/>
      <c r="CK277" s="114"/>
      <c r="CL277" s="114"/>
      <c r="CM277" s="114"/>
      <c r="CN277" s="114"/>
      <c r="CO277" s="115"/>
      <c r="CP277" s="116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8"/>
    </row>
    <row r="278" spans="1:108" s="37" customFormat="1" ht="14.25" customHeight="1">
      <c r="A278" s="171" t="s">
        <v>169</v>
      </c>
      <c r="B278" s="172"/>
      <c r="C278" s="172"/>
      <c r="D278" s="17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  <c r="AS278" s="173"/>
      <c r="AT278" s="143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  <c r="BI278" s="145"/>
      <c r="BJ278" s="113"/>
      <c r="BK278" s="114"/>
      <c r="BL278" s="114"/>
      <c r="BM278" s="114"/>
      <c r="BN278" s="114"/>
      <c r="BO278" s="114"/>
      <c r="BP278" s="114"/>
      <c r="BQ278" s="114"/>
      <c r="BR278" s="114"/>
      <c r="BS278" s="114"/>
      <c r="BT278" s="114"/>
      <c r="BU278" s="114"/>
      <c r="BV278" s="114"/>
      <c r="BW278" s="114"/>
      <c r="BX278" s="114"/>
      <c r="BY278" s="114"/>
      <c r="BZ278" s="115"/>
      <c r="CA278" s="113"/>
      <c r="CB278" s="114"/>
      <c r="CC278" s="114"/>
      <c r="CD278" s="114"/>
      <c r="CE278" s="114"/>
      <c r="CF278" s="114"/>
      <c r="CG278" s="114"/>
      <c r="CH278" s="114"/>
      <c r="CI278" s="114"/>
      <c r="CJ278" s="114"/>
      <c r="CK278" s="114"/>
      <c r="CL278" s="114"/>
      <c r="CM278" s="114"/>
      <c r="CN278" s="114"/>
      <c r="CO278" s="115"/>
      <c r="CP278" s="116"/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8"/>
    </row>
    <row r="279" spans="1:108" s="37" customFormat="1" ht="32.25" customHeight="1">
      <c r="A279" s="168" t="s">
        <v>148</v>
      </c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70"/>
      <c r="AT279" s="143"/>
      <c r="AU279" s="144"/>
      <c r="AV279" s="144"/>
      <c r="AW279" s="144"/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144"/>
      <c r="BH279" s="144"/>
      <c r="BI279" s="145"/>
      <c r="BJ279" s="113">
        <v>2073.33</v>
      </c>
      <c r="BK279" s="114"/>
      <c r="BL279" s="114"/>
      <c r="BM279" s="114"/>
      <c r="BN279" s="114"/>
      <c r="BO279" s="114"/>
      <c r="BP279" s="114"/>
      <c r="BQ279" s="114"/>
      <c r="BR279" s="114"/>
      <c r="BS279" s="114"/>
      <c r="BT279" s="114"/>
      <c r="BU279" s="114"/>
      <c r="BV279" s="114"/>
      <c r="BW279" s="114"/>
      <c r="BX279" s="114"/>
      <c r="BY279" s="114"/>
      <c r="BZ279" s="115"/>
      <c r="CA279" s="113">
        <f>BJ279</f>
        <v>2073.33</v>
      </c>
      <c r="CB279" s="114"/>
      <c r="CC279" s="114"/>
      <c r="CD279" s="114"/>
      <c r="CE279" s="114"/>
      <c r="CF279" s="114"/>
      <c r="CG279" s="114"/>
      <c r="CH279" s="114"/>
      <c r="CI279" s="114"/>
      <c r="CJ279" s="114"/>
      <c r="CK279" s="114"/>
      <c r="CL279" s="114"/>
      <c r="CM279" s="114"/>
      <c r="CN279" s="114"/>
      <c r="CO279" s="115"/>
      <c r="CP279" s="116"/>
      <c r="CQ279" s="117"/>
      <c r="CR279" s="117"/>
      <c r="CS279" s="117"/>
      <c r="CT279" s="117"/>
      <c r="CU279" s="117"/>
      <c r="CV279" s="117"/>
      <c r="CW279" s="117"/>
      <c r="CX279" s="117"/>
      <c r="CY279" s="117"/>
      <c r="CZ279" s="117"/>
      <c r="DA279" s="117"/>
      <c r="DB279" s="117"/>
      <c r="DC279" s="117"/>
      <c r="DD279" s="118"/>
    </row>
    <row r="280" spans="1:108" s="37" customFormat="1" ht="14.25" customHeight="1">
      <c r="A280" s="171" t="s">
        <v>7</v>
      </c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3"/>
      <c r="AT280" s="143"/>
      <c r="AU280" s="144"/>
      <c r="AV280" s="144"/>
      <c r="AW280" s="144"/>
      <c r="AX280" s="144"/>
      <c r="AY280" s="144"/>
      <c r="AZ280" s="144"/>
      <c r="BA280" s="144"/>
      <c r="BB280" s="144"/>
      <c r="BC280" s="144"/>
      <c r="BD280" s="144"/>
      <c r="BE280" s="144"/>
      <c r="BF280" s="144"/>
      <c r="BG280" s="144"/>
      <c r="BH280" s="144"/>
      <c r="BI280" s="145"/>
      <c r="BJ280" s="113"/>
      <c r="BK280" s="114"/>
      <c r="BL280" s="114"/>
      <c r="BM280" s="114"/>
      <c r="BN280" s="114"/>
      <c r="BO280" s="114"/>
      <c r="BP280" s="114"/>
      <c r="BQ280" s="114"/>
      <c r="BR280" s="114"/>
      <c r="BS280" s="114"/>
      <c r="BT280" s="114"/>
      <c r="BU280" s="114"/>
      <c r="BV280" s="114"/>
      <c r="BW280" s="114"/>
      <c r="BX280" s="114"/>
      <c r="BY280" s="114"/>
      <c r="BZ280" s="115"/>
      <c r="CA280" s="113"/>
      <c r="CB280" s="114"/>
      <c r="CC280" s="114"/>
      <c r="CD280" s="114"/>
      <c r="CE280" s="114"/>
      <c r="CF280" s="114"/>
      <c r="CG280" s="114"/>
      <c r="CH280" s="114"/>
      <c r="CI280" s="114"/>
      <c r="CJ280" s="114"/>
      <c r="CK280" s="114"/>
      <c r="CL280" s="114"/>
      <c r="CM280" s="114"/>
      <c r="CN280" s="114"/>
      <c r="CO280" s="115"/>
      <c r="CP280" s="116"/>
      <c r="CQ280" s="117"/>
      <c r="CR280" s="117"/>
      <c r="CS280" s="117"/>
      <c r="CT280" s="117"/>
      <c r="CU280" s="117"/>
      <c r="CV280" s="117"/>
      <c r="CW280" s="117"/>
      <c r="CX280" s="117"/>
      <c r="CY280" s="117"/>
      <c r="CZ280" s="117"/>
      <c r="DA280" s="117"/>
      <c r="DB280" s="117"/>
      <c r="DC280" s="117"/>
      <c r="DD280" s="118"/>
    </row>
    <row r="281" spans="1:108" s="37" customFormat="1" ht="15" customHeight="1">
      <c r="A281" s="176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78"/>
      <c r="AT281" s="143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5"/>
      <c r="BJ281" s="113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4"/>
      <c r="BW281" s="114"/>
      <c r="BX281" s="114"/>
      <c r="BY281" s="114"/>
      <c r="BZ281" s="115"/>
      <c r="CA281" s="113"/>
      <c r="CB281" s="114"/>
      <c r="CC281" s="114"/>
      <c r="CD281" s="114"/>
      <c r="CE281" s="114"/>
      <c r="CF281" s="114"/>
      <c r="CG281" s="114"/>
      <c r="CH281" s="114"/>
      <c r="CI281" s="114"/>
      <c r="CJ281" s="114"/>
      <c r="CK281" s="114"/>
      <c r="CL281" s="114"/>
      <c r="CM281" s="114"/>
      <c r="CN281" s="114"/>
      <c r="CO281" s="115"/>
      <c r="CP281" s="116"/>
      <c r="CQ281" s="117"/>
      <c r="CR281" s="117"/>
      <c r="CS281" s="117"/>
      <c r="CT281" s="117"/>
      <c r="CU281" s="117"/>
      <c r="CV281" s="117"/>
      <c r="CW281" s="117"/>
      <c r="CX281" s="117"/>
      <c r="CY281" s="117"/>
      <c r="CZ281" s="117"/>
      <c r="DA281" s="117"/>
      <c r="DB281" s="117"/>
      <c r="DC281" s="117"/>
      <c r="DD281" s="118"/>
    </row>
    <row r="282" spans="1:108" s="6" customFormat="1" ht="15">
      <c r="A282" s="36"/>
      <c r="B282" s="174" t="s">
        <v>47</v>
      </c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  <c r="AL282" s="174"/>
      <c r="AM282" s="174"/>
      <c r="AN282" s="174"/>
      <c r="AO282" s="174"/>
      <c r="AP282" s="174"/>
      <c r="AQ282" s="174"/>
      <c r="AR282" s="174"/>
      <c r="AS282" s="175"/>
      <c r="AT282" s="122" t="s">
        <v>203</v>
      </c>
      <c r="AU282" s="123"/>
      <c r="AV282" s="123"/>
      <c r="AW282" s="123"/>
      <c r="AX282" s="123"/>
      <c r="AY282" s="123"/>
      <c r="AZ282" s="123"/>
      <c r="BA282" s="123"/>
      <c r="BB282" s="123"/>
      <c r="BC282" s="123"/>
      <c r="BD282" s="123"/>
      <c r="BE282" s="123"/>
      <c r="BF282" s="123"/>
      <c r="BG282" s="123"/>
      <c r="BH282" s="123"/>
      <c r="BI282" s="124"/>
      <c r="BJ282" s="116">
        <f>BJ283+BJ289</f>
        <v>1360186.48</v>
      </c>
      <c r="BK282" s="117"/>
      <c r="BL282" s="117"/>
      <c r="BM282" s="117"/>
      <c r="BN282" s="117"/>
      <c r="BO282" s="117"/>
      <c r="BP282" s="117"/>
      <c r="BQ282" s="117"/>
      <c r="BR282" s="117"/>
      <c r="BS282" s="117"/>
      <c r="BT282" s="117"/>
      <c r="BU282" s="117"/>
      <c r="BV282" s="117"/>
      <c r="BW282" s="117"/>
      <c r="BX282" s="117"/>
      <c r="BY282" s="117"/>
      <c r="BZ282" s="118"/>
      <c r="CA282" s="116">
        <f>BJ282</f>
        <v>1360186.48</v>
      </c>
      <c r="CB282" s="117"/>
      <c r="CC282" s="117"/>
      <c r="CD282" s="117"/>
      <c r="CE282" s="117"/>
      <c r="CF282" s="117"/>
      <c r="CG282" s="117"/>
      <c r="CH282" s="117"/>
      <c r="CI282" s="117"/>
      <c r="CJ282" s="117"/>
      <c r="CK282" s="117"/>
      <c r="CL282" s="117"/>
      <c r="CM282" s="117"/>
      <c r="CN282" s="117"/>
      <c r="CO282" s="118"/>
      <c r="CP282" s="113"/>
      <c r="CQ282" s="114"/>
      <c r="CR282" s="114"/>
      <c r="CS282" s="114"/>
      <c r="CT282" s="114"/>
      <c r="CU282" s="114"/>
      <c r="CV282" s="114"/>
      <c r="CW282" s="114"/>
      <c r="CX282" s="114"/>
      <c r="CY282" s="114"/>
      <c r="CZ282" s="114"/>
      <c r="DA282" s="114"/>
      <c r="DB282" s="114"/>
      <c r="DC282" s="114"/>
      <c r="DD282" s="115"/>
    </row>
    <row r="283" spans="1:108" s="37" customFormat="1" ht="29.25" customHeight="1">
      <c r="A283" s="168" t="s">
        <v>146</v>
      </c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70"/>
      <c r="AT283" s="143"/>
      <c r="AU283" s="144"/>
      <c r="AV283" s="144"/>
      <c r="AW283" s="144"/>
      <c r="AX283" s="144"/>
      <c r="AY283" s="144"/>
      <c r="AZ283" s="144"/>
      <c r="BA283" s="144"/>
      <c r="BB283" s="144"/>
      <c r="BC283" s="144"/>
      <c r="BD283" s="144"/>
      <c r="BE283" s="144"/>
      <c r="BF283" s="144"/>
      <c r="BG283" s="144"/>
      <c r="BH283" s="144"/>
      <c r="BI283" s="145"/>
      <c r="BJ283" s="116">
        <f>BJ285</f>
        <v>1360186.48</v>
      </c>
      <c r="BK283" s="117"/>
      <c r="BL283" s="117"/>
      <c r="BM283" s="117"/>
      <c r="BN283" s="117"/>
      <c r="BO283" s="117"/>
      <c r="BP283" s="117"/>
      <c r="BQ283" s="117"/>
      <c r="BR283" s="117"/>
      <c r="BS283" s="117"/>
      <c r="BT283" s="117"/>
      <c r="BU283" s="117"/>
      <c r="BV283" s="117"/>
      <c r="BW283" s="117"/>
      <c r="BX283" s="117"/>
      <c r="BY283" s="117"/>
      <c r="BZ283" s="118"/>
      <c r="CA283" s="116">
        <f>BJ283</f>
        <v>1360186.48</v>
      </c>
      <c r="CB283" s="117"/>
      <c r="CC283" s="117"/>
      <c r="CD283" s="117"/>
      <c r="CE283" s="117"/>
      <c r="CF283" s="117"/>
      <c r="CG283" s="117"/>
      <c r="CH283" s="117"/>
      <c r="CI283" s="117"/>
      <c r="CJ283" s="117"/>
      <c r="CK283" s="117"/>
      <c r="CL283" s="117"/>
      <c r="CM283" s="117"/>
      <c r="CN283" s="117"/>
      <c r="CO283" s="118"/>
      <c r="CP283" s="116"/>
      <c r="CQ283" s="117"/>
      <c r="CR283" s="117"/>
      <c r="CS283" s="117"/>
      <c r="CT283" s="117"/>
      <c r="CU283" s="117"/>
      <c r="CV283" s="117"/>
      <c r="CW283" s="117"/>
      <c r="CX283" s="117"/>
      <c r="CY283" s="117"/>
      <c r="CZ283" s="117"/>
      <c r="DA283" s="117"/>
      <c r="DB283" s="117"/>
      <c r="DC283" s="117"/>
      <c r="DD283" s="118"/>
    </row>
    <row r="284" spans="1:108" s="37" customFormat="1" ht="14.25" customHeight="1">
      <c r="A284" s="171" t="s">
        <v>7</v>
      </c>
      <c r="B284" s="172"/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3"/>
      <c r="AT284" s="143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144"/>
      <c r="BE284" s="144"/>
      <c r="BF284" s="144"/>
      <c r="BG284" s="144"/>
      <c r="BH284" s="144"/>
      <c r="BI284" s="145"/>
      <c r="BJ284" s="113"/>
      <c r="BK284" s="114"/>
      <c r="BL284" s="114"/>
      <c r="BM284" s="114"/>
      <c r="BN284" s="114"/>
      <c r="BO284" s="114"/>
      <c r="BP284" s="114"/>
      <c r="BQ284" s="114"/>
      <c r="BR284" s="114"/>
      <c r="BS284" s="114"/>
      <c r="BT284" s="114"/>
      <c r="BU284" s="114"/>
      <c r="BV284" s="114"/>
      <c r="BW284" s="114"/>
      <c r="BX284" s="114"/>
      <c r="BY284" s="114"/>
      <c r="BZ284" s="115"/>
      <c r="CA284" s="113"/>
      <c r="CB284" s="114"/>
      <c r="CC284" s="114"/>
      <c r="CD284" s="114"/>
      <c r="CE284" s="114"/>
      <c r="CF284" s="114"/>
      <c r="CG284" s="114"/>
      <c r="CH284" s="114"/>
      <c r="CI284" s="114"/>
      <c r="CJ284" s="114"/>
      <c r="CK284" s="114"/>
      <c r="CL284" s="114"/>
      <c r="CM284" s="114"/>
      <c r="CN284" s="114"/>
      <c r="CO284" s="115"/>
      <c r="CP284" s="116"/>
      <c r="CQ284" s="117"/>
      <c r="CR284" s="117"/>
      <c r="CS284" s="117"/>
      <c r="CT284" s="117"/>
      <c r="CU284" s="117"/>
      <c r="CV284" s="117"/>
      <c r="CW284" s="117"/>
      <c r="CX284" s="117"/>
      <c r="CY284" s="117"/>
      <c r="CZ284" s="117"/>
      <c r="DA284" s="117"/>
      <c r="DB284" s="117"/>
      <c r="DC284" s="117"/>
      <c r="DD284" s="118"/>
    </row>
    <row r="285" spans="1:108" s="37" customFormat="1" ht="14.25" customHeight="1">
      <c r="A285" s="171" t="s">
        <v>144</v>
      </c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73"/>
      <c r="AT285" s="143"/>
      <c r="AU285" s="144"/>
      <c r="AV285" s="144"/>
      <c r="AW285" s="144"/>
      <c r="AX285" s="144"/>
      <c r="AY285" s="144"/>
      <c r="AZ285" s="144"/>
      <c r="BA285" s="144"/>
      <c r="BB285" s="144"/>
      <c r="BC285" s="144"/>
      <c r="BD285" s="144"/>
      <c r="BE285" s="144"/>
      <c r="BF285" s="144"/>
      <c r="BG285" s="144"/>
      <c r="BH285" s="144"/>
      <c r="BI285" s="145"/>
      <c r="BJ285" s="113">
        <v>1360186.48</v>
      </c>
      <c r="BK285" s="114"/>
      <c r="BL285" s="114"/>
      <c r="BM285" s="114"/>
      <c r="BN285" s="114"/>
      <c r="BO285" s="114"/>
      <c r="BP285" s="114"/>
      <c r="BQ285" s="114"/>
      <c r="BR285" s="114"/>
      <c r="BS285" s="114"/>
      <c r="BT285" s="114"/>
      <c r="BU285" s="114"/>
      <c r="BV285" s="114"/>
      <c r="BW285" s="114"/>
      <c r="BX285" s="114"/>
      <c r="BY285" s="114"/>
      <c r="BZ285" s="115"/>
      <c r="CA285" s="113">
        <f>BJ285</f>
        <v>1360186.48</v>
      </c>
      <c r="CB285" s="114"/>
      <c r="CC285" s="114"/>
      <c r="CD285" s="114"/>
      <c r="CE285" s="114"/>
      <c r="CF285" s="114"/>
      <c r="CG285" s="114"/>
      <c r="CH285" s="114"/>
      <c r="CI285" s="114"/>
      <c r="CJ285" s="114"/>
      <c r="CK285" s="114"/>
      <c r="CL285" s="114"/>
      <c r="CM285" s="114"/>
      <c r="CN285" s="114"/>
      <c r="CO285" s="115"/>
      <c r="CP285" s="116"/>
      <c r="CQ285" s="117"/>
      <c r="CR285" s="117"/>
      <c r="CS285" s="117"/>
      <c r="CT285" s="117"/>
      <c r="CU285" s="117"/>
      <c r="CV285" s="117"/>
      <c r="CW285" s="117"/>
      <c r="CX285" s="117"/>
      <c r="CY285" s="117"/>
      <c r="CZ285" s="117"/>
      <c r="DA285" s="117"/>
      <c r="DB285" s="117"/>
      <c r="DC285" s="117"/>
      <c r="DD285" s="118"/>
    </row>
    <row r="286" spans="1:108" s="37" customFormat="1" ht="14.25" customHeight="1">
      <c r="A286" s="171" t="s">
        <v>145</v>
      </c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3"/>
      <c r="AT286" s="143"/>
      <c r="AU286" s="144"/>
      <c r="AV286" s="144"/>
      <c r="AW286" s="144"/>
      <c r="AX286" s="144"/>
      <c r="AY286" s="144"/>
      <c r="AZ286" s="144"/>
      <c r="BA286" s="144"/>
      <c r="BB286" s="144"/>
      <c r="BC286" s="144"/>
      <c r="BD286" s="144"/>
      <c r="BE286" s="144"/>
      <c r="BF286" s="144"/>
      <c r="BG286" s="144"/>
      <c r="BH286" s="144"/>
      <c r="BI286" s="145"/>
      <c r="BJ286" s="113"/>
      <c r="BK286" s="114"/>
      <c r="BL286" s="114"/>
      <c r="BM286" s="114"/>
      <c r="BN286" s="114"/>
      <c r="BO286" s="114"/>
      <c r="BP286" s="114"/>
      <c r="BQ286" s="114"/>
      <c r="BR286" s="114"/>
      <c r="BS286" s="114"/>
      <c r="BT286" s="114"/>
      <c r="BU286" s="114"/>
      <c r="BV286" s="114"/>
      <c r="BW286" s="114"/>
      <c r="BX286" s="114"/>
      <c r="BY286" s="114"/>
      <c r="BZ286" s="115"/>
      <c r="CA286" s="113"/>
      <c r="CB286" s="114"/>
      <c r="CC286" s="114"/>
      <c r="CD286" s="114"/>
      <c r="CE286" s="114"/>
      <c r="CF286" s="114"/>
      <c r="CG286" s="114"/>
      <c r="CH286" s="114"/>
      <c r="CI286" s="114"/>
      <c r="CJ286" s="114"/>
      <c r="CK286" s="114"/>
      <c r="CL286" s="114"/>
      <c r="CM286" s="114"/>
      <c r="CN286" s="114"/>
      <c r="CO286" s="115"/>
      <c r="CP286" s="116"/>
      <c r="CQ286" s="117"/>
      <c r="CR286" s="117"/>
      <c r="CS286" s="117"/>
      <c r="CT286" s="117"/>
      <c r="CU286" s="117"/>
      <c r="CV286" s="117"/>
      <c r="CW286" s="117"/>
      <c r="CX286" s="117"/>
      <c r="CY286" s="117"/>
      <c r="CZ286" s="117"/>
      <c r="DA286" s="117"/>
      <c r="DB286" s="117"/>
      <c r="DC286" s="117"/>
      <c r="DD286" s="118"/>
    </row>
    <row r="287" spans="1:108" s="37" customFormat="1" ht="14.25" customHeight="1">
      <c r="A287" s="171" t="s">
        <v>166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  <c r="AB287" s="172"/>
      <c r="AC287" s="172"/>
      <c r="AD287" s="172"/>
      <c r="AE287" s="172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  <c r="AP287" s="172"/>
      <c r="AQ287" s="172"/>
      <c r="AR287" s="172"/>
      <c r="AS287" s="173"/>
      <c r="AT287" s="143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  <c r="BI287" s="145"/>
      <c r="BJ287" s="113">
        <v>1360186.48</v>
      </c>
      <c r="BK287" s="114"/>
      <c r="BL287" s="114"/>
      <c r="BM287" s="114"/>
      <c r="BN287" s="114"/>
      <c r="BO287" s="114"/>
      <c r="BP287" s="114"/>
      <c r="BQ287" s="114"/>
      <c r="BR287" s="114"/>
      <c r="BS287" s="114"/>
      <c r="BT287" s="114"/>
      <c r="BU287" s="114"/>
      <c r="BV287" s="114"/>
      <c r="BW287" s="114"/>
      <c r="BX287" s="114"/>
      <c r="BY287" s="114"/>
      <c r="BZ287" s="115"/>
      <c r="CA287" s="113">
        <f>BJ287</f>
        <v>1360186.48</v>
      </c>
      <c r="CB287" s="114"/>
      <c r="CC287" s="114"/>
      <c r="CD287" s="114"/>
      <c r="CE287" s="114"/>
      <c r="CF287" s="114"/>
      <c r="CG287" s="114"/>
      <c r="CH287" s="114"/>
      <c r="CI287" s="114"/>
      <c r="CJ287" s="114"/>
      <c r="CK287" s="114"/>
      <c r="CL287" s="114"/>
      <c r="CM287" s="114"/>
      <c r="CN287" s="114"/>
      <c r="CO287" s="115"/>
      <c r="CP287" s="116"/>
      <c r="CQ287" s="117"/>
      <c r="CR287" s="117"/>
      <c r="CS287" s="117"/>
      <c r="CT287" s="117"/>
      <c r="CU287" s="117"/>
      <c r="CV287" s="117"/>
      <c r="CW287" s="117"/>
      <c r="CX287" s="117"/>
      <c r="CY287" s="117"/>
      <c r="CZ287" s="117"/>
      <c r="DA287" s="117"/>
      <c r="DB287" s="117"/>
      <c r="DC287" s="117"/>
      <c r="DD287" s="118"/>
    </row>
    <row r="288" spans="1:108" s="37" customFormat="1" ht="14.25" customHeight="1">
      <c r="A288" s="171" t="s">
        <v>169</v>
      </c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  <c r="AP288" s="172"/>
      <c r="AQ288" s="172"/>
      <c r="AR288" s="172"/>
      <c r="AS288" s="173"/>
      <c r="AT288" s="143"/>
      <c r="AU288" s="144"/>
      <c r="AV288" s="144"/>
      <c r="AW288" s="144"/>
      <c r="AX288" s="144"/>
      <c r="AY288" s="144"/>
      <c r="AZ288" s="144"/>
      <c r="BA288" s="144"/>
      <c r="BB288" s="144"/>
      <c r="BC288" s="144"/>
      <c r="BD288" s="144"/>
      <c r="BE288" s="144"/>
      <c r="BF288" s="144"/>
      <c r="BG288" s="144"/>
      <c r="BH288" s="144"/>
      <c r="BI288" s="145"/>
      <c r="BJ288" s="113"/>
      <c r="BK288" s="114"/>
      <c r="BL288" s="114"/>
      <c r="BM288" s="114"/>
      <c r="BN288" s="114"/>
      <c r="BO288" s="114"/>
      <c r="BP288" s="114"/>
      <c r="BQ288" s="114"/>
      <c r="BR288" s="114"/>
      <c r="BS288" s="114"/>
      <c r="BT288" s="114"/>
      <c r="BU288" s="114"/>
      <c r="BV288" s="114"/>
      <c r="BW288" s="114"/>
      <c r="BX288" s="114"/>
      <c r="BY288" s="114"/>
      <c r="BZ288" s="115"/>
      <c r="CA288" s="113"/>
      <c r="CB288" s="114"/>
      <c r="CC288" s="114"/>
      <c r="CD288" s="114"/>
      <c r="CE288" s="114"/>
      <c r="CF288" s="114"/>
      <c r="CG288" s="114"/>
      <c r="CH288" s="114"/>
      <c r="CI288" s="114"/>
      <c r="CJ288" s="114"/>
      <c r="CK288" s="114"/>
      <c r="CL288" s="114"/>
      <c r="CM288" s="114"/>
      <c r="CN288" s="114"/>
      <c r="CO288" s="115"/>
      <c r="CP288" s="116"/>
      <c r="CQ288" s="117"/>
      <c r="CR288" s="117"/>
      <c r="CS288" s="117"/>
      <c r="CT288" s="117"/>
      <c r="CU288" s="117"/>
      <c r="CV288" s="117"/>
      <c r="CW288" s="117"/>
      <c r="CX288" s="117"/>
      <c r="CY288" s="117"/>
      <c r="CZ288" s="117"/>
      <c r="DA288" s="117"/>
      <c r="DB288" s="117"/>
      <c r="DC288" s="117"/>
      <c r="DD288" s="118"/>
    </row>
    <row r="289" spans="1:108" s="37" customFormat="1" ht="32.25" customHeight="1">
      <c r="A289" s="168" t="s">
        <v>148</v>
      </c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70"/>
      <c r="AT289" s="143"/>
      <c r="AU289" s="144"/>
      <c r="AV289" s="144"/>
      <c r="AW289" s="144"/>
      <c r="AX289" s="144"/>
      <c r="AY289" s="144"/>
      <c r="AZ289" s="144"/>
      <c r="BA289" s="144"/>
      <c r="BB289" s="144"/>
      <c r="BC289" s="144"/>
      <c r="BD289" s="144"/>
      <c r="BE289" s="144"/>
      <c r="BF289" s="144"/>
      <c r="BG289" s="144"/>
      <c r="BH289" s="144"/>
      <c r="BI289" s="145"/>
      <c r="BJ289" s="113"/>
      <c r="BK289" s="114"/>
      <c r="BL289" s="114"/>
      <c r="BM289" s="114"/>
      <c r="BN289" s="114"/>
      <c r="BO289" s="114"/>
      <c r="BP289" s="114"/>
      <c r="BQ289" s="114"/>
      <c r="BR289" s="114"/>
      <c r="BS289" s="114"/>
      <c r="BT289" s="114"/>
      <c r="BU289" s="114"/>
      <c r="BV289" s="114"/>
      <c r="BW289" s="114"/>
      <c r="BX289" s="114"/>
      <c r="BY289" s="114"/>
      <c r="BZ289" s="115"/>
      <c r="CA289" s="113"/>
      <c r="CB289" s="114"/>
      <c r="CC289" s="114"/>
      <c r="CD289" s="114"/>
      <c r="CE289" s="114"/>
      <c r="CF289" s="114"/>
      <c r="CG289" s="114"/>
      <c r="CH289" s="114"/>
      <c r="CI289" s="114"/>
      <c r="CJ289" s="114"/>
      <c r="CK289" s="114"/>
      <c r="CL289" s="114"/>
      <c r="CM289" s="114"/>
      <c r="CN289" s="114"/>
      <c r="CO289" s="115"/>
      <c r="CP289" s="116"/>
      <c r="CQ289" s="117"/>
      <c r="CR289" s="117"/>
      <c r="CS289" s="117"/>
      <c r="CT289" s="117"/>
      <c r="CU289" s="117"/>
      <c r="CV289" s="117"/>
      <c r="CW289" s="117"/>
      <c r="CX289" s="117"/>
      <c r="CY289" s="117"/>
      <c r="CZ289" s="117"/>
      <c r="DA289" s="117"/>
      <c r="DB289" s="117"/>
      <c r="DC289" s="117"/>
      <c r="DD289" s="118"/>
    </row>
    <row r="290" spans="1:108" s="37" customFormat="1" ht="14.25" customHeight="1">
      <c r="A290" s="171" t="s">
        <v>7</v>
      </c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  <c r="AB290" s="172"/>
      <c r="AC290" s="172"/>
      <c r="AD290" s="172"/>
      <c r="AE290" s="172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  <c r="AP290" s="172"/>
      <c r="AQ290" s="172"/>
      <c r="AR290" s="172"/>
      <c r="AS290" s="173"/>
      <c r="AT290" s="143"/>
      <c r="AU290" s="144"/>
      <c r="AV290" s="144"/>
      <c r="AW290" s="144"/>
      <c r="AX290" s="144"/>
      <c r="AY290" s="144"/>
      <c r="AZ290" s="144"/>
      <c r="BA290" s="144"/>
      <c r="BB290" s="144"/>
      <c r="BC290" s="144"/>
      <c r="BD290" s="144"/>
      <c r="BE290" s="144"/>
      <c r="BF290" s="144"/>
      <c r="BG290" s="144"/>
      <c r="BH290" s="144"/>
      <c r="BI290" s="145"/>
      <c r="BJ290" s="113"/>
      <c r="BK290" s="114"/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14"/>
      <c r="BV290" s="114"/>
      <c r="BW290" s="114"/>
      <c r="BX290" s="114"/>
      <c r="BY290" s="114"/>
      <c r="BZ290" s="115"/>
      <c r="CA290" s="113"/>
      <c r="CB290" s="114"/>
      <c r="CC290" s="114"/>
      <c r="CD290" s="114"/>
      <c r="CE290" s="114"/>
      <c r="CF290" s="114"/>
      <c r="CG290" s="114"/>
      <c r="CH290" s="114"/>
      <c r="CI290" s="114"/>
      <c r="CJ290" s="114"/>
      <c r="CK290" s="114"/>
      <c r="CL290" s="114"/>
      <c r="CM290" s="114"/>
      <c r="CN290" s="114"/>
      <c r="CO290" s="115"/>
      <c r="CP290" s="116"/>
      <c r="CQ290" s="117"/>
      <c r="CR290" s="117"/>
      <c r="CS290" s="117"/>
      <c r="CT290" s="117"/>
      <c r="CU290" s="117"/>
      <c r="CV290" s="117"/>
      <c r="CW290" s="117"/>
      <c r="CX290" s="117"/>
      <c r="CY290" s="117"/>
      <c r="CZ290" s="117"/>
      <c r="DA290" s="117"/>
      <c r="DB290" s="117"/>
      <c r="DC290" s="117"/>
      <c r="DD290" s="118"/>
    </row>
    <row r="291" spans="1:108" s="37" customFormat="1" ht="26.25" customHeight="1">
      <c r="A291" s="176" t="s">
        <v>165</v>
      </c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  <c r="AR291" s="177"/>
      <c r="AS291" s="178"/>
      <c r="AT291" s="143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  <c r="BH291" s="144"/>
      <c r="BI291" s="145"/>
      <c r="BJ291" s="113"/>
      <c r="BK291" s="114"/>
      <c r="BL291" s="114"/>
      <c r="BM291" s="114"/>
      <c r="BN291" s="114"/>
      <c r="BO291" s="114"/>
      <c r="BP291" s="114"/>
      <c r="BQ291" s="114"/>
      <c r="BR291" s="114"/>
      <c r="BS291" s="114"/>
      <c r="BT291" s="114"/>
      <c r="BU291" s="114"/>
      <c r="BV291" s="114"/>
      <c r="BW291" s="114"/>
      <c r="BX291" s="114"/>
      <c r="BY291" s="114"/>
      <c r="BZ291" s="115"/>
      <c r="CA291" s="113"/>
      <c r="CB291" s="114"/>
      <c r="CC291" s="114"/>
      <c r="CD291" s="114"/>
      <c r="CE291" s="114"/>
      <c r="CF291" s="114"/>
      <c r="CG291" s="114"/>
      <c r="CH291" s="114"/>
      <c r="CI291" s="114"/>
      <c r="CJ291" s="114"/>
      <c r="CK291" s="114"/>
      <c r="CL291" s="114"/>
      <c r="CM291" s="114"/>
      <c r="CN291" s="114"/>
      <c r="CO291" s="115"/>
      <c r="CP291" s="116"/>
      <c r="CQ291" s="117"/>
      <c r="CR291" s="117"/>
      <c r="CS291" s="117"/>
      <c r="CT291" s="117"/>
      <c r="CU291" s="117"/>
      <c r="CV291" s="117"/>
      <c r="CW291" s="117"/>
      <c r="CX291" s="117"/>
      <c r="CY291" s="117"/>
      <c r="CZ291" s="117"/>
      <c r="DA291" s="117"/>
      <c r="DB291" s="117"/>
      <c r="DC291" s="117"/>
      <c r="DD291" s="118"/>
    </row>
    <row r="292" spans="1:108" s="6" customFormat="1" ht="30" customHeight="1">
      <c r="A292" s="36"/>
      <c r="B292" s="174" t="s">
        <v>21</v>
      </c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  <c r="AB292" s="174"/>
      <c r="AC292" s="174"/>
      <c r="AD292" s="174"/>
      <c r="AE292" s="174"/>
      <c r="AF292" s="174"/>
      <c r="AG292" s="174"/>
      <c r="AH292" s="174"/>
      <c r="AI292" s="174"/>
      <c r="AJ292" s="174"/>
      <c r="AK292" s="174"/>
      <c r="AL292" s="174"/>
      <c r="AM292" s="174"/>
      <c r="AN292" s="174"/>
      <c r="AO292" s="174"/>
      <c r="AP292" s="174"/>
      <c r="AQ292" s="174"/>
      <c r="AR292" s="174"/>
      <c r="AS292" s="175"/>
      <c r="AT292" s="122" t="s">
        <v>20</v>
      </c>
      <c r="AU292" s="123"/>
      <c r="AV292" s="123"/>
      <c r="AW292" s="123"/>
      <c r="AX292" s="123"/>
      <c r="AY292" s="123"/>
      <c r="AZ292" s="123"/>
      <c r="BA292" s="123"/>
      <c r="BB292" s="123"/>
      <c r="BC292" s="123"/>
      <c r="BD292" s="123"/>
      <c r="BE292" s="123"/>
      <c r="BF292" s="123"/>
      <c r="BG292" s="123"/>
      <c r="BH292" s="123"/>
      <c r="BI292" s="124"/>
      <c r="BJ292" s="116">
        <f>BJ293+BJ315+BJ317+BJ299</f>
        <v>1934307.47</v>
      </c>
      <c r="BK292" s="117"/>
      <c r="BL292" s="117"/>
      <c r="BM292" s="117"/>
      <c r="BN292" s="117"/>
      <c r="BO292" s="117"/>
      <c r="BP292" s="117"/>
      <c r="BQ292" s="117"/>
      <c r="BR292" s="117"/>
      <c r="BS292" s="117"/>
      <c r="BT292" s="117"/>
      <c r="BU292" s="117"/>
      <c r="BV292" s="117"/>
      <c r="BW292" s="117"/>
      <c r="BX292" s="117"/>
      <c r="BY292" s="117"/>
      <c r="BZ292" s="118"/>
      <c r="CA292" s="116">
        <f>BJ292</f>
        <v>1934307.47</v>
      </c>
      <c r="CB292" s="117"/>
      <c r="CC292" s="117"/>
      <c r="CD292" s="117"/>
      <c r="CE292" s="117"/>
      <c r="CF292" s="117"/>
      <c r="CG292" s="117"/>
      <c r="CH292" s="117"/>
      <c r="CI292" s="117"/>
      <c r="CJ292" s="117"/>
      <c r="CK292" s="117"/>
      <c r="CL292" s="117"/>
      <c r="CM292" s="117"/>
      <c r="CN292" s="117"/>
      <c r="CO292" s="118"/>
      <c r="CP292" s="113"/>
      <c r="CQ292" s="114"/>
      <c r="CR292" s="114"/>
      <c r="CS292" s="114"/>
      <c r="CT292" s="114"/>
      <c r="CU292" s="114"/>
      <c r="CV292" s="114"/>
      <c r="CW292" s="114"/>
      <c r="CX292" s="114"/>
      <c r="CY292" s="114"/>
      <c r="CZ292" s="114"/>
      <c r="DA292" s="114"/>
      <c r="DB292" s="114"/>
      <c r="DC292" s="114"/>
      <c r="DD292" s="115"/>
    </row>
    <row r="293" spans="1:108" s="37" customFormat="1" ht="30" customHeight="1">
      <c r="A293" s="168" t="s">
        <v>146</v>
      </c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70"/>
      <c r="AT293" s="143"/>
      <c r="AU293" s="144"/>
      <c r="AV293" s="144"/>
      <c r="AW293" s="144"/>
      <c r="AX293" s="144"/>
      <c r="AY293" s="144"/>
      <c r="AZ293" s="144"/>
      <c r="BA293" s="144"/>
      <c r="BB293" s="144"/>
      <c r="BC293" s="144"/>
      <c r="BD293" s="144"/>
      <c r="BE293" s="144"/>
      <c r="BF293" s="144"/>
      <c r="BG293" s="144"/>
      <c r="BH293" s="144"/>
      <c r="BI293" s="145"/>
      <c r="BJ293" s="116">
        <f>BJ320+BJ358</f>
        <v>959472.74</v>
      </c>
      <c r="BK293" s="117"/>
      <c r="BL293" s="117"/>
      <c r="BM293" s="117"/>
      <c r="BN293" s="117"/>
      <c r="BO293" s="117"/>
      <c r="BP293" s="117"/>
      <c r="BQ293" s="117"/>
      <c r="BR293" s="117"/>
      <c r="BS293" s="117"/>
      <c r="BT293" s="117"/>
      <c r="BU293" s="117"/>
      <c r="BV293" s="117"/>
      <c r="BW293" s="117"/>
      <c r="BX293" s="117"/>
      <c r="BY293" s="117"/>
      <c r="BZ293" s="118"/>
      <c r="CA293" s="116">
        <f>BJ293</f>
        <v>959472.74</v>
      </c>
      <c r="CB293" s="117"/>
      <c r="CC293" s="117"/>
      <c r="CD293" s="117"/>
      <c r="CE293" s="117"/>
      <c r="CF293" s="117"/>
      <c r="CG293" s="117"/>
      <c r="CH293" s="117"/>
      <c r="CI293" s="117"/>
      <c r="CJ293" s="117"/>
      <c r="CK293" s="117"/>
      <c r="CL293" s="117"/>
      <c r="CM293" s="117"/>
      <c r="CN293" s="117"/>
      <c r="CO293" s="118"/>
      <c r="CP293" s="116"/>
      <c r="CQ293" s="117"/>
      <c r="CR293" s="117"/>
      <c r="CS293" s="117"/>
      <c r="CT293" s="117"/>
      <c r="CU293" s="117"/>
      <c r="CV293" s="117"/>
      <c r="CW293" s="117"/>
      <c r="CX293" s="117"/>
      <c r="CY293" s="117"/>
      <c r="CZ293" s="117"/>
      <c r="DA293" s="117"/>
      <c r="DB293" s="117"/>
      <c r="DC293" s="117"/>
      <c r="DD293" s="118"/>
    </row>
    <row r="294" spans="1:108" s="37" customFormat="1" ht="14.25" customHeight="1">
      <c r="A294" s="171" t="s">
        <v>7</v>
      </c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  <c r="AR294" s="172"/>
      <c r="AS294" s="173"/>
      <c r="AT294" s="143"/>
      <c r="AU294" s="144"/>
      <c r="AV294" s="144"/>
      <c r="AW294" s="144"/>
      <c r="AX294" s="144"/>
      <c r="AY294" s="144"/>
      <c r="AZ294" s="144"/>
      <c r="BA294" s="144"/>
      <c r="BB294" s="144"/>
      <c r="BC294" s="144"/>
      <c r="BD294" s="144"/>
      <c r="BE294" s="144"/>
      <c r="BF294" s="144"/>
      <c r="BG294" s="144"/>
      <c r="BH294" s="144"/>
      <c r="BI294" s="145"/>
      <c r="BJ294" s="113"/>
      <c r="BK294" s="114"/>
      <c r="BL294" s="114"/>
      <c r="BM294" s="114"/>
      <c r="BN294" s="114"/>
      <c r="BO294" s="114"/>
      <c r="BP294" s="114"/>
      <c r="BQ294" s="114"/>
      <c r="BR294" s="114"/>
      <c r="BS294" s="114"/>
      <c r="BT294" s="114"/>
      <c r="BU294" s="114"/>
      <c r="BV294" s="114"/>
      <c r="BW294" s="114"/>
      <c r="BX294" s="114"/>
      <c r="BY294" s="114"/>
      <c r="BZ294" s="115"/>
      <c r="CA294" s="113"/>
      <c r="CB294" s="114"/>
      <c r="CC294" s="114"/>
      <c r="CD294" s="114"/>
      <c r="CE294" s="114"/>
      <c r="CF294" s="114"/>
      <c r="CG294" s="114"/>
      <c r="CH294" s="114"/>
      <c r="CI294" s="114"/>
      <c r="CJ294" s="114"/>
      <c r="CK294" s="114"/>
      <c r="CL294" s="114"/>
      <c r="CM294" s="114"/>
      <c r="CN294" s="114"/>
      <c r="CO294" s="115"/>
      <c r="CP294" s="116"/>
      <c r="CQ294" s="117"/>
      <c r="CR294" s="117"/>
      <c r="CS294" s="117"/>
      <c r="CT294" s="117"/>
      <c r="CU294" s="117"/>
      <c r="CV294" s="117"/>
      <c r="CW294" s="117"/>
      <c r="CX294" s="117"/>
      <c r="CY294" s="117"/>
      <c r="CZ294" s="117"/>
      <c r="DA294" s="117"/>
      <c r="DB294" s="117"/>
      <c r="DC294" s="117"/>
      <c r="DD294" s="118"/>
    </row>
    <row r="295" spans="1:108" s="37" customFormat="1" ht="14.25" customHeight="1">
      <c r="A295" s="171" t="s">
        <v>144</v>
      </c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  <c r="AR295" s="172"/>
      <c r="AS295" s="173"/>
      <c r="AT295" s="143"/>
      <c r="AU295" s="144"/>
      <c r="AV295" s="144"/>
      <c r="AW295" s="144"/>
      <c r="AX295" s="144"/>
      <c r="AY295" s="144"/>
      <c r="AZ295" s="144"/>
      <c r="BA295" s="144"/>
      <c r="BB295" s="144"/>
      <c r="BC295" s="144"/>
      <c r="BD295" s="144"/>
      <c r="BE295" s="144"/>
      <c r="BF295" s="144"/>
      <c r="BG295" s="144"/>
      <c r="BH295" s="144"/>
      <c r="BI295" s="145"/>
      <c r="BJ295" s="113">
        <v>826396.74</v>
      </c>
      <c r="BK295" s="114"/>
      <c r="BL295" s="114"/>
      <c r="BM295" s="114"/>
      <c r="BN295" s="114"/>
      <c r="BO295" s="114"/>
      <c r="BP295" s="114"/>
      <c r="BQ295" s="114"/>
      <c r="BR295" s="114"/>
      <c r="BS295" s="114"/>
      <c r="BT295" s="114"/>
      <c r="BU295" s="114"/>
      <c r="BV295" s="114"/>
      <c r="BW295" s="114"/>
      <c r="BX295" s="114"/>
      <c r="BY295" s="114"/>
      <c r="BZ295" s="115"/>
      <c r="CA295" s="113">
        <f aca="true" t="shared" si="8" ref="CA295:CA301">BJ295</f>
        <v>826396.74</v>
      </c>
      <c r="CB295" s="114"/>
      <c r="CC295" s="114"/>
      <c r="CD295" s="114"/>
      <c r="CE295" s="114"/>
      <c r="CF295" s="114"/>
      <c r="CG295" s="114"/>
      <c r="CH295" s="114"/>
      <c r="CI295" s="114"/>
      <c r="CJ295" s="114"/>
      <c r="CK295" s="114"/>
      <c r="CL295" s="114"/>
      <c r="CM295" s="114"/>
      <c r="CN295" s="114"/>
      <c r="CO295" s="115"/>
      <c r="CP295" s="116"/>
      <c r="CQ295" s="117"/>
      <c r="CR295" s="117"/>
      <c r="CS295" s="117"/>
      <c r="CT295" s="117"/>
      <c r="CU295" s="117"/>
      <c r="CV295" s="117"/>
      <c r="CW295" s="117"/>
      <c r="CX295" s="117"/>
      <c r="CY295" s="117"/>
      <c r="CZ295" s="117"/>
      <c r="DA295" s="117"/>
      <c r="DB295" s="117"/>
      <c r="DC295" s="117"/>
      <c r="DD295" s="118"/>
    </row>
    <row r="296" spans="1:108" s="37" customFormat="1" ht="14.25" customHeight="1">
      <c r="A296" s="171" t="s">
        <v>145</v>
      </c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3"/>
      <c r="AT296" s="143"/>
      <c r="AU296" s="144"/>
      <c r="AV296" s="144"/>
      <c r="AW296" s="144"/>
      <c r="AX296" s="144"/>
      <c r="AY296" s="144"/>
      <c r="AZ296" s="144"/>
      <c r="BA296" s="144"/>
      <c r="BB296" s="144"/>
      <c r="BC296" s="144"/>
      <c r="BD296" s="144"/>
      <c r="BE296" s="144"/>
      <c r="BF296" s="144"/>
      <c r="BG296" s="144"/>
      <c r="BH296" s="144"/>
      <c r="BI296" s="145"/>
      <c r="BJ296" s="113">
        <v>133076</v>
      </c>
      <c r="BK296" s="114"/>
      <c r="BL296" s="114"/>
      <c r="BM296" s="114"/>
      <c r="BN296" s="114"/>
      <c r="BO296" s="114"/>
      <c r="BP296" s="114"/>
      <c r="BQ296" s="114"/>
      <c r="BR296" s="114"/>
      <c r="BS296" s="114"/>
      <c r="BT296" s="114"/>
      <c r="BU296" s="114"/>
      <c r="BV296" s="114"/>
      <c r="BW296" s="114"/>
      <c r="BX296" s="114"/>
      <c r="BY296" s="114"/>
      <c r="BZ296" s="115"/>
      <c r="CA296" s="113">
        <f t="shared" si="8"/>
        <v>133076</v>
      </c>
      <c r="CB296" s="114"/>
      <c r="CC296" s="114"/>
      <c r="CD296" s="114"/>
      <c r="CE296" s="114"/>
      <c r="CF296" s="114"/>
      <c r="CG296" s="114"/>
      <c r="CH296" s="114"/>
      <c r="CI296" s="114"/>
      <c r="CJ296" s="114"/>
      <c r="CK296" s="114"/>
      <c r="CL296" s="114"/>
      <c r="CM296" s="114"/>
      <c r="CN296" s="114"/>
      <c r="CO296" s="115"/>
      <c r="CP296" s="116"/>
      <c r="CQ296" s="117"/>
      <c r="CR296" s="117"/>
      <c r="CS296" s="117"/>
      <c r="CT296" s="117"/>
      <c r="CU296" s="117"/>
      <c r="CV296" s="117"/>
      <c r="CW296" s="117"/>
      <c r="CX296" s="117"/>
      <c r="CY296" s="117"/>
      <c r="CZ296" s="117"/>
      <c r="DA296" s="117"/>
      <c r="DB296" s="117"/>
      <c r="DC296" s="117"/>
      <c r="DD296" s="118"/>
    </row>
    <row r="297" spans="1:108" s="37" customFormat="1" ht="14.25" customHeight="1">
      <c r="A297" s="171" t="s">
        <v>166</v>
      </c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  <c r="AP297" s="172"/>
      <c r="AQ297" s="172"/>
      <c r="AR297" s="172"/>
      <c r="AS297" s="173"/>
      <c r="AT297" s="143"/>
      <c r="AU297" s="144"/>
      <c r="AV297" s="144"/>
      <c r="AW297" s="144"/>
      <c r="AX297" s="144"/>
      <c r="AY297" s="144"/>
      <c r="AZ297" s="144"/>
      <c r="BA297" s="144"/>
      <c r="BB297" s="144"/>
      <c r="BC297" s="144"/>
      <c r="BD297" s="144"/>
      <c r="BE297" s="144"/>
      <c r="BF297" s="144"/>
      <c r="BG297" s="144"/>
      <c r="BH297" s="144"/>
      <c r="BI297" s="145"/>
      <c r="BJ297" s="113">
        <v>835992.74</v>
      </c>
      <c r="BK297" s="114"/>
      <c r="BL297" s="114"/>
      <c r="BM297" s="114"/>
      <c r="BN297" s="114"/>
      <c r="BO297" s="114"/>
      <c r="BP297" s="114"/>
      <c r="BQ297" s="114"/>
      <c r="BR297" s="114"/>
      <c r="BS297" s="114"/>
      <c r="BT297" s="114"/>
      <c r="BU297" s="114"/>
      <c r="BV297" s="114"/>
      <c r="BW297" s="114"/>
      <c r="BX297" s="114"/>
      <c r="BY297" s="114"/>
      <c r="BZ297" s="115"/>
      <c r="CA297" s="113">
        <f t="shared" si="8"/>
        <v>835992.74</v>
      </c>
      <c r="CB297" s="114"/>
      <c r="CC297" s="114"/>
      <c r="CD297" s="114"/>
      <c r="CE297" s="114"/>
      <c r="CF297" s="114"/>
      <c r="CG297" s="114"/>
      <c r="CH297" s="114"/>
      <c r="CI297" s="114"/>
      <c r="CJ297" s="114"/>
      <c r="CK297" s="114"/>
      <c r="CL297" s="114"/>
      <c r="CM297" s="114"/>
      <c r="CN297" s="114"/>
      <c r="CO297" s="115"/>
      <c r="CP297" s="116"/>
      <c r="CQ297" s="117"/>
      <c r="CR297" s="117"/>
      <c r="CS297" s="117"/>
      <c r="CT297" s="117"/>
      <c r="CU297" s="117"/>
      <c r="CV297" s="117"/>
      <c r="CW297" s="117"/>
      <c r="CX297" s="117"/>
      <c r="CY297" s="117"/>
      <c r="CZ297" s="117"/>
      <c r="DA297" s="117"/>
      <c r="DB297" s="117"/>
      <c r="DC297" s="117"/>
      <c r="DD297" s="118"/>
    </row>
    <row r="298" spans="1:108" s="37" customFormat="1" ht="14.25" customHeight="1">
      <c r="A298" s="171" t="s">
        <v>169</v>
      </c>
      <c r="B298" s="172"/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  <c r="AP298" s="172"/>
      <c r="AQ298" s="172"/>
      <c r="AR298" s="172"/>
      <c r="AS298" s="173"/>
      <c r="AT298" s="143"/>
      <c r="AU298" s="144"/>
      <c r="AV298" s="144"/>
      <c r="AW298" s="144"/>
      <c r="AX298" s="144"/>
      <c r="AY298" s="144"/>
      <c r="AZ298" s="144"/>
      <c r="BA298" s="144"/>
      <c r="BB298" s="144"/>
      <c r="BC298" s="144"/>
      <c r="BD298" s="144"/>
      <c r="BE298" s="144"/>
      <c r="BF298" s="144"/>
      <c r="BG298" s="144"/>
      <c r="BH298" s="144"/>
      <c r="BI298" s="145"/>
      <c r="BJ298" s="113">
        <v>123480</v>
      </c>
      <c r="BK298" s="114"/>
      <c r="BL298" s="114"/>
      <c r="BM298" s="114"/>
      <c r="BN298" s="114"/>
      <c r="BO298" s="114"/>
      <c r="BP298" s="114"/>
      <c r="BQ298" s="114"/>
      <c r="BR298" s="114"/>
      <c r="BS298" s="114"/>
      <c r="BT298" s="114"/>
      <c r="BU298" s="114"/>
      <c r="BV298" s="114"/>
      <c r="BW298" s="114"/>
      <c r="BX298" s="114"/>
      <c r="BY298" s="114"/>
      <c r="BZ298" s="115"/>
      <c r="CA298" s="113">
        <f t="shared" si="8"/>
        <v>123480</v>
      </c>
      <c r="CB298" s="114"/>
      <c r="CC298" s="114"/>
      <c r="CD298" s="114"/>
      <c r="CE298" s="114"/>
      <c r="CF298" s="114"/>
      <c r="CG298" s="114"/>
      <c r="CH298" s="114"/>
      <c r="CI298" s="114"/>
      <c r="CJ298" s="114"/>
      <c r="CK298" s="114"/>
      <c r="CL298" s="114"/>
      <c r="CM298" s="114"/>
      <c r="CN298" s="114"/>
      <c r="CO298" s="115"/>
      <c r="CP298" s="116"/>
      <c r="CQ298" s="117"/>
      <c r="CR298" s="117"/>
      <c r="CS298" s="117"/>
      <c r="CT298" s="117"/>
      <c r="CU298" s="117"/>
      <c r="CV298" s="117"/>
      <c r="CW298" s="117"/>
      <c r="CX298" s="117"/>
      <c r="CY298" s="117"/>
      <c r="CZ298" s="117"/>
      <c r="DA298" s="117"/>
      <c r="DB298" s="117"/>
      <c r="DC298" s="117"/>
      <c r="DD298" s="118"/>
    </row>
    <row r="299" spans="1:108" s="6" customFormat="1" ht="35.25" customHeight="1">
      <c r="A299" s="131" t="s">
        <v>142</v>
      </c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3"/>
      <c r="AT299" s="122" t="s">
        <v>20</v>
      </c>
      <c r="AU299" s="123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F299" s="123"/>
      <c r="BG299" s="123"/>
      <c r="BH299" s="123"/>
      <c r="BI299" s="124"/>
      <c r="BJ299" s="116">
        <f>BJ303+BJ305+BJ2+BJ307+BJ309+BJ312</f>
        <v>456984</v>
      </c>
      <c r="BK299" s="117"/>
      <c r="BL299" s="117"/>
      <c r="BM299" s="117"/>
      <c r="BN299" s="117"/>
      <c r="BO299" s="117"/>
      <c r="BP299" s="117"/>
      <c r="BQ299" s="117"/>
      <c r="BR299" s="117"/>
      <c r="BS299" s="117"/>
      <c r="BT299" s="117"/>
      <c r="BU299" s="117"/>
      <c r="BV299" s="117"/>
      <c r="BW299" s="117"/>
      <c r="BX299" s="117"/>
      <c r="BY299" s="117"/>
      <c r="BZ299" s="118"/>
      <c r="CA299" s="116">
        <f t="shared" si="8"/>
        <v>456984</v>
      </c>
      <c r="CB299" s="117"/>
      <c r="CC299" s="117"/>
      <c r="CD299" s="117"/>
      <c r="CE299" s="117"/>
      <c r="CF299" s="117"/>
      <c r="CG299" s="117"/>
      <c r="CH299" s="117"/>
      <c r="CI299" s="117"/>
      <c r="CJ299" s="117"/>
      <c r="CK299" s="117"/>
      <c r="CL299" s="117"/>
      <c r="CM299" s="117"/>
      <c r="CN299" s="117"/>
      <c r="CO299" s="118"/>
      <c r="CP299" s="113"/>
      <c r="CQ299" s="114"/>
      <c r="CR299" s="114"/>
      <c r="CS299" s="114"/>
      <c r="CT299" s="114"/>
      <c r="CU299" s="114"/>
      <c r="CV299" s="114"/>
      <c r="CW299" s="114"/>
      <c r="CX299" s="114"/>
      <c r="CY299" s="114"/>
      <c r="CZ299" s="114"/>
      <c r="DA299" s="114"/>
      <c r="DB299" s="114"/>
      <c r="DC299" s="114"/>
      <c r="DD299" s="115"/>
    </row>
    <row r="300" spans="1:108" s="6" customFormat="1" ht="15">
      <c r="A300" s="128" t="s">
        <v>144</v>
      </c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30"/>
      <c r="AT300" s="122"/>
      <c r="AU300" s="123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  <c r="BH300" s="123"/>
      <c r="BI300" s="124"/>
      <c r="BJ300" s="113">
        <f>BJ306+BJ311</f>
        <v>21600</v>
      </c>
      <c r="BK300" s="114"/>
      <c r="BL300" s="114"/>
      <c r="BM300" s="114"/>
      <c r="BN300" s="114"/>
      <c r="BO300" s="114"/>
      <c r="BP300" s="114"/>
      <c r="BQ300" s="114"/>
      <c r="BR300" s="114"/>
      <c r="BS300" s="114"/>
      <c r="BT300" s="114"/>
      <c r="BU300" s="114"/>
      <c r="BV300" s="114"/>
      <c r="BW300" s="114"/>
      <c r="BX300" s="114"/>
      <c r="BY300" s="114"/>
      <c r="BZ300" s="115"/>
      <c r="CA300" s="113">
        <f t="shared" si="8"/>
        <v>21600</v>
      </c>
      <c r="CB300" s="114"/>
      <c r="CC300" s="114"/>
      <c r="CD300" s="114"/>
      <c r="CE300" s="114"/>
      <c r="CF300" s="114"/>
      <c r="CG300" s="114"/>
      <c r="CH300" s="114"/>
      <c r="CI300" s="114"/>
      <c r="CJ300" s="114"/>
      <c r="CK300" s="114"/>
      <c r="CL300" s="114"/>
      <c r="CM300" s="114"/>
      <c r="CN300" s="114"/>
      <c r="CO300" s="115"/>
      <c r="CP300" s="113"/>
      <c r="CQ300" s="114"/>
      <c r="CR300" s="114"/>
      <c r="CS300" s="114"/>
      <c r="CT300" s="114"/>
      <c r="CU300" s="114"/>
      <c r="CV300" s="114"/>
      <c r="CW300" s="114"/>
      <c r="CX300" s="114"/>
      <c r="CY300" s="114"/>
      <c r="CZ300" s="114"/>
      <c r="DA300" s="114"/>
      <c r="DB300" s="114"/>
      <c r="DC300" s="114"/>
      <c r="DD300" s="115"/>
    </row>
    <row r="301" spans="1:108" s="6" customFormat="1" ht="18" customHeight="1">
      <c r="A301" s="128" t="s">
        <v>145</v>
      </c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  <c r="AN301" s="129"/>
      <c r="AO301" s="129"/>
      <c r="AP301" s="129"/>
      <c r="AQ301" s="129"/>
      <c r="AR301" s="129"/>
      <c r="AS301" s="130"/>
      <c r="AT301" s="122"/>
      <c r="AU301" s="123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  <c r="BH301" s="123"/>
      <c r="BI301" s="124"/>
      <c r="BJ301" s="113">
        <f>BJ308+BJ310+BJ305</f>
        <v>335405</v>
      </c>
      <c r="BK301" s="114"/>
      <c r="BL301" s="114"/>
      <c r="BM301" s="114"/>
      <c r="BN301" s="114"/>
      <c r="BO301" s="114"/>
      <c r="BP301" s="114"/>
      <c r="BQ301" s="114"/>
      <c r="BR301" s="114"/>
      <c r="BS301" s="114"/>
      <c r="BT301" s="114"/>
      <c r="BU301" s="114"/>
      <c r="BV301" s="114"/>
      <c r="BW301" s="114"/>
      <c r="BX301" s="114"/>
      <c r="BY301" s="114"/>
      <c r="BZ301" s="115"/>
      <c r="CA301" s="113">
        <f t="shared" si="8"/>
        <v>335405</v>
      </c>
      <c r="CB301" s="114"/>
      <c r="CC301" s="114"/>
      <c r="CD301" s="114"/>
      <c r="CE301" s="114"/>
      <c r="CF301" s="114"/>
      <c r="CG301" s="114"/>
      <c r="CH301" s="114"/>
      <c r="CI301" s="114"/>
      <c r="CJ301" s="114"/>
      <c r="CK301" s="114"/>
      <c r="CL301" s="114"/>
      <c r="CM301" s="114"/>
      <c r="CN301" s="114"/>
      <c r="CO301" s="115"/>
      <c r="CP301" s="113"/>
      <c r="CQ301" s="114"/>
      <c r="CR301" s="114"/>
      <c r="CS301" s="114"/>
      <c r="CT301" s="114"/>
      <c r="CU301" s="114"/>
      <c r="CV301" s="114"/>
      <c r="CW301" s="114"/>
      <c r="CX301" s="114"/>
      <c r="CY301" s="114"/>
      <c r="CZ301" s="114"/>
      <c r="DA301" s="114"/>
      <c r="DB301" s="114"/>
      <c r="DC301" s="114"/>
      <c r="DD301" s="115"/>
    </row>
    <row r="302" spans="1:108" s="6" customFormat="1" ht="15.75" customHeight="1">
      <c r="A302" s="135" t="s">
        <v>7</v>
      </c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7"/>
      <c r="AT302" s="122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4"/>
      <c r="BJ302" s="113"/>
      <c r="BK302" s="114"/>
      <c r="BL302" s="114"/>
      <c r="BM302" s="114"/>
      <c r="BN302" s="114"/>
      <c r="BO302" s="114"/>
      <c r="BP302" s="114"/>
      <c r="BQ302" s="114"/>
      <c r="BR302" s="114"/>
      <c r="BS302" s="114"/>
      <c r="BT302" s="114"/>
      <c r="BU302" s="114"/>
      <c r="BV302" s="114"/>
      <c r="BW302" s="114"/>
      <c r="BX302" s="114"/>
      <c r="BY302" s="114"/>
      <c r="BZ302" s="115"/>
      <c r="CA302" s="113"/>
      <c r="CB302" s="114"/>
      <c r="CC302" s="114"/>
      <c r="CD302" s="114"/>
      <c r="CE302" s="114"/>
      <c r="CF302" s="114"/>
      <c r="CG302" s="114"/>
      <c r="CH302" s="114"/>
      <c r="CI302" s="114"/>
      <c r="CJ302" s="114"/>
      <c r="CK302" s="114"/>
      <c r="CL302" s="114"/>
      <c r="CM302" s="114"/>
      <c r="CN302" s="114"/>
      <c r="CO302" s="115"/>
      <c r="CP302" s="113"/>
      <c r="CQ302" s="114"/>
      <c r="CR302" s="114"/>
      <c r="CS302" s="114"/>
      <c r="CT302" s="114"/>
      <c r="CU302" s="114"/>
      <c r="CV302" s="114"/>
      <c r="CW302" s="114"/>
      <c r="CX302" s="114"/>
      <c r="CY302" s="114"/>
      <c r="CZ302" s="114"/>
      <c r="DA302" s="114"/>
      <c r="DB302" s="114"/>
      <c r="DC302" s="114"/>
      <c r="DD302" s="115"/>
    </row>
    <row r="303" spans="1:108" s="6" customFormat="1" ht="24" customHeight="1">
      <c r="A303" s="138" t="s">
        <v>179</v>
      </c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40"/>
      <c r="AT303" s="122"/>
      <c r="AU303" s="123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F303" s="123"/>
      <c r="BG303" s="123"/>
      <c r="BH303" s="123"/>
      <c r="BI303" s="124"/>
      <c r="BJ303" s="113"/>
      <c r="BK303" s="114"/>
      <c r="BL303" s="114"/>
      <c r="BM303" s="114"/>
      <c r="BN303" s="114"/>
      <c r="BO303" s="114"/>
      <c r="BP303" s="114"/>
      <c r="BQ303" s="114"/>
      <c r="BR303" s="114"/>
      <c r="BS303" s="114"/>
      <c r="BT303" s="114"/>
      <c r="BU303" s="114"/>
      <c r="BV303" s="114"/>
      <c r="BW303" s="114"/>
      <c r="BX303" s="114"/>
      <c r="BY303" s="114"/>
      <c r="BZ303" s="115"/>
      <c r="CA303" s="113">
        <f aca="true" t="shared" si="9" ref="CA303:CA315">BJ303</f>
        <v>0</v>
      </c>
      <c r="CB303" s="114"/>
      <c r="CC303" s="114"/>
      <c r="CD303" s="114"/>
      <c r="CE303" s="114"/>
      <c r="CF303" s="114"/>
      <c r="CG303" s="114"/>
      <c r="CH303" s="114"/>
      <c r="CI303" s="114"/>
      <c r="CJ303" s="114"/>
      <c r="CK303" s="114"/>
      <c r="CL303" s="114"/>
      <c r="CM303" s="114"/>
      <c r="CN303" s="114"/>
      <c r="CO303" s="115"/>
      <c r="CP303" s="113"/>
      <c r="CQ303" s="114"/>
      <c r="CR303" s="114"/>
      <c r="CS303" s="114"/>
      <c r="CT303" s="114"/>
      <c r="CU303" s="114"/>
      <c r="CV303" s="114"/>
      <c r="CW303" s="114"/>
      <c r="CX303" s="114"/>
      <c r="CY303" s="114"/>
      <c r="CZ303" s="114"/>
      <c r="DA303" s="114"/>
      <c r="DB303" s="114"/>
      <c r="DC303" s="114"/>
      <c r="DD303" s="115"/>
    </row>
    <row r="304" spans="1:108" s="6" customFormat="1" ht="15">
      <c r="A304" s="128" t="s">
        <v>144</v>
      </c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30"/>
      <c r="AT304" s="122"/>
      <c r="AU304" s="123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  <c r="BH304" s="123"/>
      <c r="BI304" s="124"/>
      <c r="BJ304" s="113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5"/>
      <c r="CA304" s="113">
        <f t="shared" si="9"/>
        <v>0</v>
      </c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4"/>
      <c r="CO304" s="115"/>
      <c r="CP304" s="113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5"/>
    </row>
    <row r="305" spans="1:108" s="6" customFormat="1" ht="29.25" customHeight="1">
      <c r="A305" s="134" t="s">
        <v>180</v>
      </c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1"/>
      <c r="AT305" s="122"/>
      <c r="AU305" s="123"/>
      <c r="AV305" s="123"/>
      <c r="AW305" s="123"/>
      <c r="AX305" s="123"/>
      <c r="AY305" s="123"/>
      <c r="AZ305" s="123"/>
      <c r="BA305" s="123"/>
      <c r="BB305" s="123"/>
      <c r="BC305" s="123"/>
      <c r="BD305" s="123"/>
      <c r="BE305" s="123"/>
      <c r="BF305" s="123"/>
      <c r="BG305" s="123"/>
      <c r="BH305" s="123"/>
      <c r="BI305" s="124"/>
      <c r="BJ305" s="113">
        <v>299405</v>
      </c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5"/>
      <c r="CA305" s="113">
        <f t="shared" si="9"/>
        <v>299405</v>
      </c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4"/>
      <c r="CO305" s="115"/>
      <c r="CP305" s="113"/>
      <c r="CQ305" s="114"/>
      <c r="CR305" s="114"/>
      <c r="CS305" s="114"/>
      <c r="CT305" s="114"/>
      <c r="CU305" s="114"/>
      <c r="CV305" s="114"/>
      <c r="CW305" s="114"/>
      <c r="CX305" s="114"/>
      <c r="CY305" s="114"/>
      <c r="CZ305" s="114"/>
      <c r="DA305" s="114"/>
      <c r="DB305" s="114"/>
      <c r="DC305" s="114"/>
      <c r="DD305" s="115"/>
    </row>
    <row r="306" spans="1:108" s="6" customFormat="1" ht="15">
      <c r="A306" s="128" t="s">
        <v>145</v>
      </c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9"/>
      <c r="AO306" s="129"/>
      <c r="AP306" s="129"/>
      <c r="AQ306" s="129"/>
      <c r="AR306" s="129"/>
      <c r="AS306" s="130"/>
      <c r="AT306" s="122"/>
      <c r="AU306" s="123"/>
      <c r="AV306" s="123"/>
      <c r="AW306" s="123"/>
      <c r="AX306" s="123"/>
      <c r="AY306" s="123"/>
      <c r="AZ306" s="123"/>
      <c r="BA306" s="123"/>
      <c r="BB306" s="123"/>
      <c r="BC306" s="123"/>
      <c r="BD306" s="123"/>
      <c r="BE306" s="123"/>
      <c r="BF306" s="123"/>
      <c r="BG306" s="123"/>
      <c r="BH306" s="123"/>
      <c r="BI306" s="124"/>
      <c r="BJ306" s="113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5"/>
      <c r="CA306" s="113">
        <f t="shared" si="9"/>
        <v>0</v>
      </c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4"/>
      <c r="CO306" s="115"/>
      <c r="CP306" s="113"/>
      <c r="CQ306" s="114"/>
      <c r="CR306" s="114"/>
      <c r="CS306" s="114"/>
      <c r="CT306" s="114"/>
      <c r="CU306" s="114"/>
      <c r="CV306" s="114"/>
      <c r="CW306" s="114"/>
      <c r="CX306" s="114"/>
      <c r="CY306" s="114"/>
      <c r="CZ306" s="114"/>
      <c r="DA306" s="114"/>
      <c r="DB306" s="114"/>
      <c r="DC306" s="114"/>
      <c r="DD306" s="115"/>
    </row>
    <row r="307" spans="1:108" s="6" customFormat="1" ht="63" customHeight="1">
      <c r="A307" s="119" t="s">
        <v>184</v>
      </c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1"/>
      <c r="AT307" s="122"/>
      <c r="AU307" s="123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F307" s="123"/>
      <c r="BG307" s="123"/>
      <c r="BH307" s="123"/>
      <c r="BI307" s="124"/>
      <c r="BJ307" s="113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5"/>
      <c r="CA307" s="113">
        <f t="shared" si="9"/>
        <v>0</v>
      </c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4"/>
      <c r="CO307" s="115"/>
      <c r="CP307" s="113"/>
      <c r="CQ307" s="114"/>
      <c r="CR307" s="114"/>
      <c r="CS307" s="114"/>
      <c r="CT307" s="114"/>
      <c r="CU307" s="114"/>
      <c r="CV307" s="114"/>
      <c r="CW307" s="114"/>
      <c r="CX307" s="114"/>
      <c r="CY307" s="114"/>
      <c r="CZ307" s="114"/>
      <c r="DA307" s="114"/>
      <c r="DB307" s="114"/>
      <c r="DC307" s="114"/>
      <c r="DD307" s="115"/>
    </row>
    <row r="308" spans="1:108" s="6" customFormat="1" ht="18" customHeight="1">
      <c r="A308" s="128" t="s">
        <v>145</v>
      </c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K308" s="129"/>
      <c r="AL308" s="129"/>
      <c r="AM308" s="129"/>
      <c r="AN308" s="129"/>
      <c r="AO308" s="129"/>
      <c r="AP308" s="129"/>
      <c r="AQ308" s="129"/>
      <c r="AR308" s="129"/>
      <c r="AS308" s="130"/>
      <c r="AT308" s="122"/>
      <c r="AU308" s="123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  <c r="BH308" s="123"/>
      <c r="BI308" s="124"/>
      <c r="BJ308" s="113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4"/>
      <c r="BW308" s="114"/>
      <c r="BX308" s="114"/>
      <c r="BY308" s="114"/>
      <c r="BZ308" s="115"/>
      <c r="CA308" s="113">
        <f t="shared" si="9"/>
        <v>0</v>
      </c>
      <c r="CB308" s="114"/>
      <c r="CC308" s="114"/>
      <c r="CD308" s="114"/>
      <c r="CE308" s="114"/>
      <c r="CF308" s="114"/>
      <c r="CG308" s="114"/>
      <c r="CH308" s="114"/>
      <c r="CI308" s="114"/>
      <c r="CJ308" s="114"/>
      <c r="CK308" s="114"/>
      <c r="CL308" s="114"/>
      <c r="CM308" s="114"/>
      <c r="CN308" s="114"/>
      <c r="CO308" s="115"/>
      <c r="CP308" s="113"/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5"/>
    </row>
    <row r="309" spans="1:108" s="6" customFormat="1" ht="35.25" customHeight="1">
      <c r="A309" s="119" t="s">
        <v>226</v>
      </c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1"/>
      <c r="AT309" s="122"/>
      <c r="AU309" s="123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  <c r="BH309" s="123"/>
      <c r="BI309" s="124"/>
      <c r="BJ309" s="113">
        <v>57600</v>
      </c>
      <c r="BK309" s="114"/>
      <c r="BL309" s="114"/>
      <c r="BM309" s="114"/>
      <c r="BN309" s="114"/>
      <c r="BO309" s="114"/>
      <c r="BP309" s="114"/>
      <c r="BQ309" s="114"/>
      <c r="BR309" s="114"/>
      <c r="BS309" s="114"/>
      <c r="BT309" s="114"/>
      <c r="BU309" s="114"/>
      <c r="BV309" s="114"/>
      <c r="BW309" s="114"/>
      <c r="BX309" s="114"/>
      <c r="BY309" s="114"/>
      <c r="BZ309" s="115"/>
      <c r="CA309" s="113">
        <f t="shared" si="9"/>
        <v>57600</v>
      </c>
      <c r="CB309" s="114"/>
      <c r="CC309" s="114"/>
      <c r="CD309" s="114"/>
      <c r="CE309" s="114"/>
      <c r="CF309" s="114"/>
      <c r="CG309" s="114"/>
      <c r="CH309" s="114"/>
      <c r="CI309" s="114"/>
      <c r="CJ309" s="114"/>
      <c r="CK309" s="114"/>
      <c r="CL309" s="114"/>
      <c r="CM309" s="114"/>
      <c r="CN309" s="114"/>
      <c r="CO309" s="115"/>
      <c r="CP309" s="113"/>
      <c r="CQ309" s="114"/>
      <c r="CR309" s="114"/>
      <c r="CS309" s="114"/>
      <c r="CT309" s="114"/>
      <c r="CU309" s="114"/>
      <c r="CV309" s="114"/>
      <c r="CW309" s="114"/>
      <c r="CX309" s="114"/>
      <c r="CY309" s="114"/>
      <c r="CZ309" s="114"/>
      <c r="DA309" s="114"/>
      <c r="DB309" s="114"/>
      <c r="DC309" s="114"/>
      <c r="DD309" s="115"/>
    </row>
    <row r="310" spans="1:108" s="6" customFormat="1" ht="12.75" customHeight="1">
      <c r="A310" s="128" t="s">
        <v>145</v>
      </c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30"/>
      <c r="AT310" s="122"/>
      <c r="AU310" s="123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F310" s="123"/>
      <c r="BG310" s="123"/>
      <c r="BH310" s="123"/>
      <c r="BI310" s="124"/>
      <c r="BJ310" s="113">
        <v>36000</v>
      </c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4"/>
      <c r="BW310" s="114"/>
      <c r="BX310" s="114"/>
      <c r="BY310" s="114"/>
      <c r="BZ310" s="115"/>
      <c r="CA310" s="113">
        <f t="shared" si="9"/>
        <v>36000</v>
      </c>
      <c r="CB310" s="114"/>
      <c r="CC310" s="114"/>
      <c r="CD310" s="114"/>
      <c r="CE310" s="114"/>
      <c r="CF310" s="114"/>
      <c r="CG310" s="114"/>
      <c r="CH310" s="114"/>
      <c r="CI310" s="114"/>
      <c r="CJ310" s="114"/>
      <c r="CK310" s="114"/>
      <c r="CL310" s="114"/>
      <c r="CM310" s="114"/>
      <c r="CN310" s="114"/>
      <c r="CO310" s="115"/>
      <c r="CP310" s="113"/>
      <c r="CQ310" s="114"/>
      <c r="CR310" s="114"/>
      <c r="CS310" s="114"/>
      <c r="CT310" s="114"/>
      <c r="CU310" s="114"/>
      <c r="CV310" s="114"/>
      <c r="CW310" s="114"/>
      <c r="CX310" s="114"/>
      <c r="CY310" s="114"/>
      <c r="CZ310" s="114"/>
      <c r="DA310" s="114"/>
      <c r="DB310" s="114"/>
      <c r="DC310" s="114"/>
      <c r="DD310" s="115"/>
    </row>
    <row r="311" spans="1:108" s="6" customFormat="1" ht="19.5" customHeight="1">
      <c r="A311" s="119" t="s">
        <v>144</v>
      </c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1"/>
      <c r="AT311" s="122"/>
      <c r="AU311" s="123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F311" s="123"/>
      <c r="BG311" s="123"/>
      <c r="BH311" s="123"/>
      <c r="BI311" s="124"/>
      <c r="BJ311" s="113">
        <v>21600</v>
      </c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5"/>
      <c r="CA311" s="113">
        <f t="shared" si="9"/>
        <v>21600</v>
      </c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4"/>
      <c r="CO311" s="115"/>
      <c r="CP311" s="113"/>
      <c r="CQ311" s="114"/>
      <c r="CR311" s="114"/>
      <c r="CS311" s="114"/>
      <c r="CT311" s="114"/>
      <c r="CU311" s="114"/>
      <c r="CV311" s="114"/>
      <c r="CW311" s="114"/>
      <c r="CX311" s="114"/>
      <c r="CY311" s="114"/>
      <c r="CZ311" s="114"/>
      <c r="DA311" s="114"/>
      <c r="DB311" s="114"/>
      <c r="DC311" s="114"/>
      <c r="DD311" s="115"/>
    </row>
    <row r="312" spans="1:108" s="6" customFormat="1" ht="24.75" customHeight="1">
      <c r="A312" s="119" t="s">
        <v>232</v>
      </c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1"/>
      <c r="AT312" s="122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4"/>
      <c r="BJ312" s="113">
        <v>99979</v>
      </c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5"/>
      <c r="CA312" s="113">
        <f t="shared" si="9"/>
        <v>99979</v>
      </c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4"/>
      <c r="CO312" s="115"/>
      <c r="CP312" s="113"/>
      <c r="CQ312" s="114"/>
      <c r="CR312" s="114"/>
      <c r="CS312" s="114"/>
      <c r="CT312" s="114"/>
      <c r="CU312" s="114"/>
      <c r="CV312" s="114"/>
      <c r="CW312" s="114"/>
      <c r="CX312" s="114"/>
      <c r="CY312" s="114"/>
      <c r="CZ312" s="114"/>
      <c r="DA312" s="114"/>
      <c r="DB312" s="114"/>
      <c r="DC312" s="114"/>
      <c r="DD312" s="115"/>
    </row>
    <row r="313" spans="1:108" s="6" customFormat="1" ht="18" customHeight="1">
      <c r="A313" s="119" t="s">
        <v>233</v>
      </c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1"/>
      <c r="AT313" s="122"/>
      <c r="AU313" s="123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3"/>
      <c r="BG313" s="123"/>
      <c r="BH313" s="123"/>
      <c r="BI313" s="124"/>
      <c r="BJ313" s="113">
        <v>94979</v>
      </c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5"/>
      <c r="CA313" s="113">
        <f t="shared" si="9"/>
        <v>94979</v>
      </c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4"/>
      <c r="CO313" s="115"/>
      <c r="CP313" s="113"/>
      <c r="CQ313" s="114"/>
      <c r="CR313" s="114"/>
      <c r="CS313" s="114"/>
      <c r="CT313" s="114"/>
      <c r="CU313" s="114"/>
      <c r="CV313" s="114"/>
      <c r="CW313" s="114"/>
      <c r="CX313" s="114"/>
      <c r="CY313" s="114"/>
      <c r="CZ313" s="114"/>
      <c r="DA313" s="114"/>
      <c r="DB313" s="114"/>
      <c r="DC313" s="114"/>
      <c r="DD313" s="115"/>
    </row>
    <row r="314" spans="1:108" s="6" customFormat="1" ht="18" customHeight="1">
      <c r="A314" s="119" t="s">
        <v>144</v>
      </c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1"/>
      <c r="AT314" s="122"/>
      <c r="AU314" s="123"/>
      <c r="AV314" s="123"/>
      <c r="AW314" s="123"/>
      <c r="AX314" s="123"/>
      <c r="AY314" s="123"/>
      <c r="AZ314" s="123"/>
      <c r="BA314" s="123"/>
      <c r="BB314" s="123"/>
      <c r="BC314" s="123"/>
      <c r="BD314" s="123"/>
      <c r="BE314" s="123"/>
      <c r="BF314" s="123"/>
      <c r="BG314" s="123"/>
      <c r="BH314" s="123"/>
      <c r="BI314" s="124"/>
      <c r="BJ314" s="113">
        <v>5000</v>
      </c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5"/>
      <c r="CA314" s="113">
        <f>BJ314</f>
        <v>5000</v>
      </c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4"/>
      <c r="CO314" s="115"/>
      <c r="CP314" s="113"/>
      <c r="CQ314" s="114"/>
      <c r="CR314" s="114"/>
      <c r="CS314" s="114"/>
      <c r="CT314" s="114"/>
      <c r="CU314" s="114"/>
      <c r="CV314" s="114"/>
      <c r="CW314" s="114"/>
      <c r="CX314" s="114"/>
      <c r="CY314" s="114"/>
      <c r="CZ314" s="114"/>
      <c r="DA314" s="114"/>
      <c r="DB314" s="114"/>
      <c r="DC314" s="114"/>
      <c r="DD314" s="115"/>
    </row>
    <row r="315" spans="1:108" s="37" customFormat="1" ht="33.75" customHeight="1">
      <c r="A315" s="168" t="s">
        <v>219</v>
      </c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70"/>
      <c r="AT315" s="143"/>
      <c r="AU315" s="144"/>
      <c r="AV315" s="144"/>
      <c r="AW315" s="144"/>
      <c r="AX315" s="144"/>
      <c r="AY315" s="144"/>
      <c r="AZ315" s="144"/>
      <c r="BA315" s="144"/>
      <c r="BB315" s="144"/>
      <c r="BC315" s="144"/>
      <c r="BD315" s="144"/>
      <c r="BE315" s="144"/>
      <c r="BF315" s="144"/>
      <c r="BG315" s="144"/>
      <c r="BH315" s="144"/>
      <c r="BI315" s="145"/>
      <c r="BJ315" s="116">
        <v>7418</v>
      </c>
      <c r="BK315" s="117"/>
      <c r="BL315" s="117"/>
      <c r="BM315" s="117"/>
      <c r="BN315" s="117"/>
      <c r="BO315" s="117"/>
      <c r="BP315" s="117"/>
      <c r="BQ315" s="117"/>
      <c r="BR315" s="117"/>
      <c r="BS315" s="117"/>
      <c r="BT315" s="117"/>
      <c r="BU315" s="117"/>
      <c r="BV315" s="117"/>
      <c r="BW315" s="117"/>
      <c r="BX315" s="117"/>
      <c r="BY315" s="117"/>
      <c r="BZ315" s="118"/>
      <c r="CA315" s="116">
        <f t="shared" si="9"/>
        <v>7418</v>
      </c>
      <c r="CB315" s="117"/>
      <c r="CC315" s="117"/>
      <c r="CD315" s="117"/>
      <c r="CE315" s="117"/>
      <c r="CF315" s="117"/>
      <c r="CG315" s="117"/>
      <c r="CH315" s="117"/>
      <c r="CI315" s="117"/>
      <c r="CJ315" s="117"/>
      <c r="CK315" s="117"/>
      <c r="CL315" s="117"/>
      <c r="CM315" s="117"/>
      <c r="CN315" s="117"/>
      <c r="CO315" s="118"/>
      <c r="CP315" s="116"/>
      <c r="CQ315" s="117"/>
      <c r="CR315" s="117"/>
      <c r="CS315" s="117"/>
      <c r="CT315" s="117"/>
      <c r="CU315" s="117"/>
      <c r="CV315" s="117"/>
      <c r="CW315" s="117"/>
      <c r="CX315" s="117"/>
      <c r="CY315" s="117"/>
      <c r="CZ315" s="117"/>
      <c r="DA315" s="117"/>
      <c r="DB315" s="117"/>
      <c r="DC315" s="117"/>
      <c r="DD315" s="118"/>
    </row>
    <row r="316" spans="1:108" s="37" customFormat="1" ht="14.25" customHeight="1">
      <c r="A316" s="171" t="s">
        <v>7</v>
      </c>
      <c r="B316" s="172"/>
      <c r="C316" s="172"/>
      <c r="D316" s="172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  <c r="AP316" s="172"/>
      <c r="AQ316" s="172"/>
      <c r="AR316" s="172"/>
      <c r="AS316" s="173"/>
      <c r="AT316" s="143"/>
      <c r="AU316" s="144"/>
      <c r="AV316" s="144"/>
      <c r="AW316" s="144"/>
      <c r="AX316" s="144"/>
      <c r="AY316" s="144"/>
      <c r="AZ316" s="144"/>
      <c r="BA316" s="144"/>
      <c r="BB316" s="144"/>
      <c r="BC316" s="144"/>
      <c r="BD316" s="144"/>
      <c r="BE316" s="144"/>
      <c r="BF316" s="144"/>
      <c r="BG316" s="144"/>
      <c r="BH316" s="144"/>
      <c r="BI316" s="145"/>
      <c r="BJ316" s="113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5"/>
      <c r="CA316" s="113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4"/>
      <c r="CO316" s="115"/>
      <c r="CP316" s="116"/>
      <c r="CQ316" s="117"/>
      <c r="CR316" s="117"/>
      <c r="CS316" s="117"/>
      <c r="CT316" s="117"/>
      <c r="CU316" s="117"/>
      <c r="CV316" s="117"/>
      <c r="CW316" s="117"/>
      <c r="CX316" s="117"/>
      <c r="CY316" s="117"/>
      <c r="CZ316" s="117"/>
      <c r="DA316" s="117"/>
      <c r="DB316" s="117"/>
      <c r="DC316" s="117"/>
      <c r="DD316" s="118"/>
    </row>
    <row r="317" spans="1:108" s="37" customFormat="1" ht="14.25" customHeight="1">
      <c r="A317" s="176" t="s">
        <v>175</v>
      </c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AR317" s="177"/>
      <c r="AS317" s="178"/>
      <c r="AT317" s="143"/>
      <c r="AU317" s="144"/>
      <c r="AV317" s="144"/>
      <c r="AW317" s="144"/>
      <c r="AX317" s="144"/>
      <c r="AY317" s="144"/>
      <c r="AZ317" s="144"/>
      <c r="BA317" s="144"/>
      <c r="BB317" s="144"/>
      <c r="BC317" s="144"/>
      <c r="BD317" s="144"/>
      <c r="BE317" s="144"/>
      <c r="BF317" s="144"/>
      <c r="BG317" s="144"/>
      <c r="BH317" s="144"/>
      <c r="BI317" s="145"/>
      <c r="BJ317" s="113">
        <v>510432.73</v>
      </c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5"/>
      <c r="CA317" s="113">
        <f>BJ317</f>
        <v>510432.73</v>
      </c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5"/>
      <c r="CP317" s="116"/>
      <c r="CQ317" s="117"/>
      <c r="CR317" s="117"/>
      <c r="CS317" s="117"/>
      <c r="CT317" s="117"/>
      <c r="CU317" s="117"/>
      <c r="CV317" s="117"/>
      <c r="CW317" s="117"/>
      <c r="CX317" s="117"/>
      <c r="CY317" s="117"/>
      <c r="CZ317" s="117"/>
      <c r="DA317" s="117"/>
      <c r="DB317" s="117"/>
      <c r="DC317" s="117"/>
      <c r="DD317" s="118"/>
    </row>
    <row r="318" spans="1:108" s="6" customFormat="1" ht="14.25" customHeight="1">
      <c r="A318" s="36"/>
      <c r="B318" s="90" t="s">
        <v>1</v>
      </c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1"/>
      <c r="AT318" s="122"/>
      <c r="AU318" s="123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  <c r="BH318" s="123"/>
      <c r="BI318" s="124"/>
      <c r="BJ318" s="113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4"/>
      <c r="BX318" s="114"/>
      <c r="BY318" s="114"/>
      <c r="BZ318" s="115"/>
      <c r="CA318" s="113"/>
      <c r="CB318" s="114"/>
      <c r="CC318" s="114"/>
      <c r="CD318" s="114"/>
      <c r="CE318" s="114"/>
      <c r="CF318" s="114"/>
      <c r="CG318" s="114"/>
      <c r="CH318" s="114"/>
      <c r="CI318" s="114"/>
      <c r="CJ318" s="114"/>
      <c r="CK318" s="114"/>
      <c r="CL318" s="114"/>
      <c r="CM318" s="114"/>
      <c r="CN318" s="114"/>
      <c r="CO318" s="115"/>
      <c r="CP318" s="113"/>
      <c r="CQ318" s="114"/>
      <c r="CR318" s="114"/>
      <c r="CS318" s="114"/>
      <c r="CT318" s="114"/>
      <c r="CU318" s="114"/>
      <c r="CV318" s="114"/>
      <c r="CW318" s="114"/>
      <c r="CX318" s="114"/>
      <c r="CY318" s="114"/>
      <c r="CZ318" s="114"/>
      <c r="DA318" s="114"/>
      <c r="DB318" s="114"/>
      <c r="DC318" s="114"/>
      <c r="DD318" s="115"/>
    </row>
    <row r="319" spans="1:108" s="6" customFormat="1" ht="18.75" customHeight="1">
      <c r="A319" s="36"/>
      <c r="B319" s="126" t="s">
        <v>118</v>
      </c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7"/>
      <c r="AT319" s="122" t="s">
        <v>204</v>
      </c>
      <c r="AU319" s="123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  <c r="BH319" s="123"/>
      <c r="BI319" s="124"/>
      <c r="BJ319" s="116">
        <f>BJ320+BJ326+BJ333</f>
        <v>137412</v>
      </c>
      <c r="BK319" s="117"/>
      <c r="BL319" s="117"/>
      <c r="BM319" s="117"/>
      <c r="BN319" s="117"/>
      <c r="BO319" s="117"/>
      <c r="BP319" s="117"/>
      <c r="BQ319" s="117"/>
      <c r="BR319" s="117"/>
      <c r="BS319" s="117"/>
      <c r="BT319" s="117"/>
      <c r="BU319" s="117"/>
      <c r="BV319" s="117"/>
      <c r="BW319" s="117"/>
      <c r="BX319" s="117"/>
      <c r="BY319" s="117"/>
      <c r="BZ319" s="118"/>
      <c r="CA319" s="116">
        <f>BJ319</f>
        <v>137412</v>
      </c>
      <c r="CB319" s="117"/>
      <c r="CC319" s="117"/>
      <c r="CD319" s="117"/>
      <c r="CE319" s="117"/>
      <c r="CF319" s="117"/>
      <c r="CG319" s="117"/>
      <c r="CH319" s="117"/>
      <c r="CI319" s="117"/>
      <c r="CJ319" s="117"/>
      <c r="CK319" s="117"/>
      <c r="CL319" s="117"/>
      <c r="CM319" s="117"/>
      <c r="CN319" s="117"/>
      <c r="CO319" s="118"/>
      <c r="CP319" s="113"/>
      <c r="CQ319" s="114"/>
      <c r="CR319" s="114"/>
      <c r="CS319" s="114"/>
      <c r="CT319" s="114"/>
      <c r="CU319" s="114"/>
      <c r="CV319" s="114"/>
      <c r="CW319" s="114"/>
      <c r="CX319" s="114"/>
      <c r="CY319" s="114"/>
      <c r="CZ319" s="114"/>
      <c r="DA319" s="114"/>
      <c r="DB319" s="114"/>
      <c r="DC319" s="114"/>
      <c r="DD319" s="115"/>
    </row>
    <row r="320" spans="1:108" s="37" customFormat="1" ht="28.5" customHeight="1">
      <c r="A320" s="168" t="s">
        <v>146</v>
      </c>
      <c r="B320" s="169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70"/>
      <c r="AT320" s="143"/>
      <c r="AU320" s="144"/>
      <c r="AV320" s="144"/>
      <c r="AW320" s="144"/>
      <c r="AX320" s="144"/>
      <c r="AY320" s="144"/>
      <c r="AZ320" s="144"/>
      <c r="BA320" s="144"/>
      <c r="BB320" s="144"/>
      <c r="BC320" s="144"/>
      <c r="BD320" s="144"/>
      <c r="BE320" s="144"/>
      <c r="BF320" s="144"/>
      <c r="BG320" s="144"/>
      <c r="BH320" s="144"/>
      <c r="BI320" s="145"/>
      <c r="BJ320" s="116">
        <f>BJ322+BJ323</f>
        <v>137412</v>
      </c>
      <c r="BK320" s="117"/>
      <c r="BL320" s="117"/>
      <c r="BM320" s="117"/>
      <c r="BN320" s="117"/>
      <c r="BO320" s="117"/>
      <c r="BP320" s="117"/>
      <c r="BQ320" s="117"/>
      <c r="BR320" s="117"/>
      <c r="BS320" s="117"/>
      <c r="BT320" s="117"/>
      <c r="BU320" s="117"/>
      <c r="BV320" s="117"/>
      <c r="BW320" s="117"/>
      <c r="BX320" s="117"/>
      <c r="BY320" s="117"/>
      <c r="BZ320" s="118"/>
      <c r="CA320" s="116">
        <f>BJ320</f>
        <v>137412</v>
      </c>
      <c r="CB320" s="117"/>
      <c r="CC320" s="117"/>
      <c r="CD320" s="117"/>
      <c r="CE320" s="117"/>
      <c r="CF320" s="117"/>
      <c r="CG320" s="117"/>
      <c r="CH320" s="117"/>
      <c r="CI320" s="117"/>
      <c r="CJ320" s="117"/>
      <c r="CK320" s="117"/>
      <c r="CL320" s="117"/>
      <c r="CM320" s="117"/>
      <c r="CN320" s="117"/>
      <c r="CO320" s="118"/>
      <c r="CP320" s="116"/>
      <c r="CQ320" s="117"/>
      <c r="CR320" s="117"/>
      <c r="CS320" s="117"/>
      <c r="CT320" s="117"/>
      <c r="CU320" s="117"/>
      <c r="CV320" s="117"/>
      <c r="CW320" s="117"/>
      <c r="CX320" s="117"/>
      <c r="CY320" s="117"/>
      <c r="CZ320" s="117"/>
      <c r="DA320" s="117"/>
      <c r="DB320" s="117"/>
      <c r="DC320" s="117"/>
      <c r="DD320" s="118"/>
    </row>
    <row r="321" spans="1:108" s="37" customFormat="1" ht="14.25" customHeight="1">
      <c r="A321" s="171" t="s">
        <v>7</v>
      </c>
      <c r="B321" s="172"/>
      <c r="C321" s="172"/>
      <c r="D321" s="172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  <c r="AA321" s="172"/>
      <c r="AB321" s="172"/>
      <c r="AC321" s="172"/>
      <c r="AD321" s="172"/>
      <c r="AE321" s="172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  <c r="AP321" s="172"/>
      <c r="AQ321" s="172"/>
      <c r="AR321" s="172"/>
      <c r="AS321" s="173"/>
      <c r="AT321" s="143"/>
      <c r="AU321" s="144"/>
      <c r="AV321" s="144"/>
      <c r="AW321" s="144"/>
      <c r="AX321" s="144"/>
      <c r="AY321" s="144"/>
      <c r="AZ321" s="144"/>
      <c r="BA321" s="144"/>
      <c r="BB321" s="144"/>
      <c r="BC321" s="144"/>
      <c r="BD321" s="144"/>
      <c r="BE321" s="144"/>
      <c r="BF321" s="144"/>
      <c r="BG321" s="144"/>
      <c r="BH321" s="144"/>
      <c r="BI321" s="145"/>
      <c r="BJ321" s="113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5"/>
      <c r="CA321" s="113"/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4"/>
      <c r="CO321" s="115"/>
      <c r="CP321" s="116"/>
      <c r="CQ321" s="117"/>
      <c r="CR321" s="117"/>
      <c r="CS321" s="117"/>
      <c r="CT321" s="117"/>
      <c r="CU321" s="117"/>
      <c r="CV321" s="117"/>
      <c r="CW321" s="117"/>
      <c r="CX321" s="117"/>
      <c r="CY321" s="117"/>
      <c r="CZ321" s="117"/>
      <c r="DA321" s="117"/>
      <c r="DB321" s="117"/>
      <c r="DC321" s="117"/>
      <c r="DD321" s="118"/>
    </row>
    <row r="322" spans="1:108" s="37" customFormat="1" ht="14.25" customHeight="1">
      <c r="A322" s="171" t="s">
        <v>144</v>
      </c>
      <c r="B322" s="172"/>
      <c r="C322" s="172"/>
      <c r="D322" s="172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  <c r="AP322" s="172"/>
      <c r="AQ322" s="172"/>
      <c r="AR322" s="172"/>
      <c r="AS322" s="173"/>
      <c r="AT322" s="143"/>
      <c r="AU322" s="144"/>
      <c r="AV322" s="144"/>
      <c r="AW322" s="144"/>
      <c r="AX322" s="144"/>
      <c r="AY322" s="144"/>
      <c r="AZ322" s="144"/>
      <c r="BA322" s="144"/>
      <c r="BB322" s="144"/>
      <c r="BC322" s="144"/>
      <c r="BD322" s="144"/>
      <c r="BE322" s="144"/>
      <c r="BF322" s="144"/>
      <c r="BG322" s="144"/>
      <c r="BH322" s="144"/>
      <c r="BI322" s="145"/>
      <c r="BJ322" s="113">
        <v>7176</v>
      </c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5"/>
      <c r="CA322" s="113">
        <v>0</v>
      </c>
      <c r="CB322" s="114"/>
      <c r="CC322" s="114"/>
      <c r="CD322" s="114"/>
      <c r="CE322" s="114"/>
      <c r="CF322" s="114"/>
      <c r="CG322" s="114"/>
      <c r="CH322" s="114"/>
      <c r="CI322" s="114"/>
      <c r="CJ322" s="114"/>
      <c r="CK322" s="114"/>
      <c r="CL322" s="114"/>
      <c r="CM322" s="114"/>
      <c r="CN322" s="114"/>
      <c r="CO322" s="115"/>
      <c r="CP322" s="116"/>
      <c r="CQ322" s="117"/>
      <c r="CR322" s="117"/>
      <c r="CS322" s="117"/>
      <c r="CT322" s="117"/>
      <c r="CU322" s="117"/>
      <c r="CV322" s="117"/>
      <c r="CW322" s="117"/>
      <c r="CX322" s="117"/>
      <c r="CY322" s="117"/>
      <c r="CZ322" s="117"/>
      <c r="DA322" s="117"/>
      <c r="DB322" s="117"/>
      <c r="DC322" s="117"/>
      <c r="DD322" s="118"/>
    </row>
    <row r="323" spans="1:108" s="37" customFormat="1" ht="14.25" customHeight="1">
      <c r="A323" s="171" t="s">
        <v>145</v>
      </c>
      <c r="B323" s="172"/>
      <c r="C323" s="172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  <c r="AP323" s="172"/>
      <c r="AQ323" s="172"/>
      <c r="AR323" s="172"/>
      <c r="AS323" s="173"/>
      <c r="AT323" s="143"/>
      <c r="AU323" s="144"/>
      <c r="AV323" s="144"/>
      <c r="AW323" s="144"/>
      <c r="AX323" s="144"/>
      <c r="AY323" s="144"/>
      <c r="AZ323" s="144"/>
      <c r="BA323" s="144"/>
      <c r="BB323" s="144"/>
      <c r="BC323" s="144"/>
      <c r="BD323" s="144"/>
      <c r="BE323" s="144"/>
      <c r="BF323" s="144"/>
      <c r="BG323" s="144"/>
      <c r="BH323" s="144"/>
      <c r="BI323" s="145"/>
      <c r="BJ323" s="113">
        <v>130236</v>
      </c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5"/>
      <c r="CA323" s="113">
        <f>BJ323</f>
        <v>130236</v>
      </c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4"/>
      <c r="CO323" s="115"/>
      <c r="CP323" s="116"/>
      <c r="CQ323" s="117"/>
      <c r="CR323" s="117"/>
      <c r="CS323" s="117"/>
      <c r="CT323" s="117"/>
      <c r="CU323" s="117"/>
      <c r="CV323" s="117"/>
      <c r="CW323" s="117"/>
      <c r="CX323" s="117"/>
      <c r="CY323" s="117"/>
      <c r="CZ323" s="117"/>
      <c r="DA323" s="117"/>
      <c r="DB323" s="117"/>
      <c r="DC323" s="117"/>
      <c r="DD323" s="118"/>
    </row>
    <row r="324" spans="1:108" s="37" customFormat="1" ht="14.25" customHeight="1">
      <c r="A324" s="171" t="s">
        <v>166</v>
      </c>
      <c r="B324" s="172"/>
      <c r="C324" s="172"/>
      <c r="D324" s="17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  <c r="AP324" s="172"/>
      <c r="AQ324" s="172"/>
      <c r="AR324" s="172"/>
      <c r="AS324" s="173"/>
      <c r="AT324" s="143"/>
      <c r="AU324" s="144"/>
      <c r="AV324" s="144"/>
      <c r="AW324" s="144"/>
      <c r="AX324" s="144"/>
      <c r="AY324" s="144"/>
      <c r="AZ324" s="144"/>
      <c r="BA324" s="144"/>
      <c r="BB324" s="144"/>
      <c r="BC324" s="144"/>
      <c r="BD324" s="144"/>
      <c r="BE324" s="144"/>
      <c r="BF324" s="144"/>
      <c r="BG324" s="144"/>
      <c r="BH324" s="144"/>
      <c r="BI324" s="145"/>
      <c r="BJ324" s="113">
        <v>98692</v>
      </c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5"/>
      <c r="CA324" s="113">
        <f>BJ324</f>
        <v>98692</v>
      </c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4"/>
      <c r="CO324" s="115"/>
      <c r="CP324" s="116"/>
      <c r="CQ324" s="117"/>
      <c r="CR324" s="117"/>
      <c r="CS324" s="117"/>
      <c r="CT324" s="117"/>
      <c r="CU324" s="117"/>
      <c r="CV324" s="117"/>
      <c r="CW324" s="117"/>
      <c r="CX324" s="117"/>
      <c r="CY324" s="117"/>
      <c r="CZ324" s="117"/>
      <c r="DA324" s="117"/>
      <c r="DB324" s="117"/>
      <c r="DC324" s="117"/>
      <c r="DD324" s="118"/>
    </row>
    <row r="325" spans="1:108" s="37" customFormat="1" ht="14.25" customHeight="1">
      <c r="A325" s="171" t="s">
        <v>169</v>
      </c>
      <c r="B325" s="172"/>
      <c r="C325" s="172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  <c r="AA325" s="172"/>
      <c r="AB325" s="172"/>
      <c r="AC325" s="172"/>
      <c r="AD325" s="172"/>
      <c r="AE325" s="172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  <c r="AP325" s="172"/>
      <c r="AQ325" s="172"/>
      <c r="AR325" s="172"/>
      <c r="AS325" s="173"/>
      <c r="AT325" s="143"/>
      <c r="AU325" s="144"/>
      <c r="AV325" s="144"/>
      <c r="AW325" s="144"/>
      <c r="AX325" s="144"/>
      <c r="AY325" s="144"/>
      <c r="AZ325" s="144"/>
      <c r="BA325" s="144"/>
      <c r="BB325" s="144"/>
      <c r="BC325" s="144"/>
      <c r="BD325" s="144"/>
      <c r="BE325" s="144"/>
      <c r="BF325" s="144"/>
      <c r="BG325" s="144"/>
      <c r="BH325" s="144"/>
      <c r="BI325" s="145"/>
      <c r="BJ325" s="113">
        <v>38720</v>
      </c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5"/>
      <c r="CA325" s="113">
        <f>BJ325</f>
        <v>38720</v>
      </c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4"/>
      <c r="CO325" s="115"/>
      <c r="CP325" s="116"/>
      <c r="CQ325" s="117"/>
      <c r="CR325" s="117"/>
      <c r="CS325" s="117"/>
      <c r="CT325" s="117"/>
      <c r="CU325" s="117"/>
      <c r="CV325" s="117"/>
      <c r="CW325" s="117"/>
      <c r="CX325" s="117"/>
      <c r="CY325" s="117"/>
      <c r="CZ325" s="117"/>
      <c r="DA325" s="117"/>
      <c r="DB325" s="117"/>
      <c r="DC325" s="117"/>
      <c r="DD325" s="118"/>
    </row>
    <row r="326" spans="1:108" s="37" customFormat="1" ht="15" customHeight="1">
      <c r="A326" s="168" t="s">
        <v>147</v>
      </c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70"/>
      <c r="AT326" s="143"/>
      <c r="AU326" s="144"/>
      <c r="AV326" s="144"/>
      <c r="AW326" s="144"/>
      <c r="AX326" s="144"/>
      <c r="AY326" s="144"/>
      <c r="AZ326" s="144"/>
      <c r="BA326" s="144"/>
      <c r="BB326" s="144"/>
      <c r="BC326" s="144"/>
      <c r="BD326" s="144"/>
      <c r="BE326" s="144"/>
      <c r="BF326" s="144"/>
      <c r="BG326" s="144"/>
      <c r="BH326" s="144"/>
      <c r="BI326" s="145"/>
      <c r="BJ326" s="113">
        <f>BJ330+BJ328</f>
        <v>0</v>
      </c>
      <c r="BK326" s="114"/>
      <c r="BL326" s="114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4"/>
      <c r="BW326" s="114"/>
      <c r="BX326" s="114"/>
      <c r="BY326" s="114"/>
      <c r="BZ326" s="115"/>
      <c r="CA326" s="113">
        <f>BJ326</f>
        <v>0</v>
      </c>
      <c r="CB326" s="114"/>
      <c r="CC326" s="114"/>
      <c r="CD326" s="114"/>
      <c r="CE326" s="114"/>
      <c r="CF326" s="114"/>
      <c r="CG326" s="114"/>
      <c r="CH326" s="114"/>
      <c r="CI326" s="114"/>
      <c r="CJ326" s="114"/>
      <c r="CK326" s="114"/>
      <c r="CL326" s="114"/>
      <c r="CM326" s="114"/>
      <c r="CN326" s="114"/>
      <c r="CO326" s="115"/>
      <c r="CP326" s="116"/>
      <c r="CQ326" s="117"/>
      <c r="CR326" s="117"/>
      <c r="CS326" s="117"/>
      <c r="CT326" s="117"/>
      <c r="CU326" s="117"/>
      <c r="CV326" s="117"/>
      <c r="CW326" s="117"/>
      <c r="CX326" s="117"/>
      <c r="CY326" s="117"/>
      <c r="CZ326" s="117"/>
      <c r="DA326" s="117"/>
      <c r="DB326" s="117"/>
      <c r="DC326" s="117"/>
      <c r="DD326" s="118"/>
    </row>
    <row r="327" spans="1:108" s="37" customFormat="1" ht="15" customHeight="1">
      <c r="A327" s="171" t="s">
        <v>7</v>
      </c>
      <c r="B327" s="172"/>
      <c r="C327" s="172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  <c r="AR327" s="172"/>
      <c r="AS327" s="173"/>
      <c r="AT327" s="143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  <c r="BI327" s="145"/>
      <c r="BJ327" s="113"/>
      <c r="BK327" s="114"/>
      <c r="BL327" s="114"/>
      <c r="BM327" s="114"/>
      <c r="BN327" s="114"/>
      <c r="BO327" s="114"/>
      <c r="BP327" s="114"/>
      <c r="BQ327" s="114"/>
      <c r="BR327" s="114"/>
      <c r="BS327" s="114"/>
      <c r="BT327" s="114"/>
      <c r="BU327" s="114"/>
      <c r="BV327" s="114"/>
      <c r="BW327" s="114"/>
      <c r="BX327" s="114"/>
      <c r="BY327" s="114"/>
      <c r="BZ327" s="115"/>
      <c r="CA327" s="113"/>
      <c r="CB327" s="114"/>
      <c r="CC327" s="114"/>
      <c r="CD327" s="114"/>
      <c r="CE327" s="114"/>
      <c r="CF327" s="114"/>
      <c r="CG327" s="114"/>
      <c r="CH327" s="114"/>
      <c r="CI327" s="114"/>
      <c r="CJ327" s="114"/>
      <c r="CK327" s="114"/>
      <c r="CL327" s="114"/>
      <c r="CM327" s="114"/>
      <c r="CN327" s="114"/>
      <c r="CO327" s="115"/>
      <c r="CP327" s="116"/>
      <c r="CQ327" s="117"/>
      <c r="CR327" s="117"/>
      <c r="CS327" s="117"/>
      <c r="CT327" s="117"/>
      <c r="CU327" s="117"/>
      <c r="CV327" s="117"/>
      <c r="CW327" s="117"/>
      <c r="CX327" s="117"/>
      <c r="CY327" s="117"/>
      <c r="CZ327" s="117"/>
      <c r="DA327" s="117"/>
      <c r="DB327" s="117"/>
      <c r="DC327" s="117"/>
      <c r="DD327" s="118"/>
    </row>
    <row r="328" spans="1:108" s="37" customFormat="1" ht="15" customHeight="1">
      <c r="A328" s="138" t="s">
        <v>179</v>
      </c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40"/>
      <c r="AT328" s="143"/>
      <c r="AU328" s="144"/>
      <c r="AV328" s="144"/>
      <c r="AW328" s="144"/>
      <c r="AX328" s="144"/>
      <c r="AY328" s="144"/>
      <c r="AZ328" s="144"/>
      <c r="BA328" s="144"/>
      <c r="BB328" s="144"/>
      <c r="BC328" s="144"/>
      <c r="BD328" s="144"/>
      <c r="BE328" s="144"/>
      <c r="BF328" s="144"/>
      <c r="BG328" s="144"/>
      <c r="BH328" s="144"/>
      <c r="BI328" s="145"/>
      <c r="BJ328" s="113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5"/>
      <c r="CA328" s="113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4"/>
      <c r="CO328" s="115"/>
      <c r="CP328" s="116"/>
      <c r="CQ328" s="117"/>
      <c r="CR328" s="117"/>
      <c r="CS328" s="117"/>
      <c r="CT328" s="117"/>
      <c r="CU328" s="117"/>
      <c r="CV328" s="117"/>
      <c r="CW328" s="117"/>
      <c r="CX328" s="117"/>
      <c r="CY328" s="117"/>
      <c r="CZ328" s="117"/>
      <c r="DA328" s="117"/>
      <c r="DB328" s="117"/>
      <c r="DC328" s="117"/>
      <c r="DD328" s="118"/>
    </row>
    <row r="329" spans="1:108" s="37" customFormat="1" ht="14.25" customHeight="1">
      <c r="A329" s="128" t="s">
        <v>144</v>
      </c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29"/>
      <c r="AQ329" s="129"/>
      <c r="AR329" s="129"/>
      <c r="AS329" s="130"/>
      <c r="AT329" s="143"/>
      <c r="AU329" s="144"/>
      <c r="AV329" s="144"/>
      <c r="AW329" s="144"/>
      <c r="AX329" s="144"/>
      <c r="AY329" s="144"/>
      <c r="AZ329" s="144"/>
      <c r="BA329" s="144"/>
      <c r="BB329" s="144"/>
      <c r="BC329" s="144"/>
      <c r="BD329" s="144"/>
      <c r="BE329" s="144"/>
      <c r="BF329" s="144"/>
      <c r="BG329" s="144"/>
      <c r="BH329" s="144"/>
      <c r="BI329" s="145"/>
      <c r="BJ329" s="113"/>
      <c r="BK329" s="114"/>
      <c r="BL329" s="114"/>
      <c r="BM329" s="114"/>
      <c r="BN329" s="114"/>
      <c r="BO329" s="114"/>
      <c r="BP329" s="114"/>
      <c r="BQ329" s="114"/>
      <c r="BR329" s="114"/>
      <c r="BS329" s="114"/>
      <c r="BT329" s="114"/>
      <c r="BU329" s="114"/>
      <c r="BV329" s="114"/>
      <c r="BW329" s="114"/>
      <c r="BX329" s="114"/>
      <c r="BY329" s="114"/>
      <c r="BZ329" s="115"/>
      <c r="CA329" s="113"/>
      <c r="CB329" s="114"/>
      <c r="CC329" s="114"/>
      <c r="CD329" s="114"/>
      <c r="CE329" s="114"/>
      <c r="CF329" s="114"/>
      <c r="CG329" s="114"/>
      <c r="CH329" s="114"/>
      <c r="CI329" s="114"/>
      <c r="CJ329" s="114"/>
      <c r="CK329" s="114"/>
      <c r="CL329" s="114"/>
      <c r="CM329" s="114"/>
      <c r="CN329" s="114"/>
      <c r="CO329" s="115"/>
      <c r="CP329" s="116"/>
      <c r="CQ329" s="117"/>
      <c r="CR329" s="117"/>
      <c r="CS329" s="117"/>
      <c r="CT329" s="117"/>
      <c r="CU329" s="117"/>
      <c r="CV329" s="117"/>
      <c r="CW329" s="117"/>
      <c r="CX329" s="117"/>
      <c r="CY329" s="117"/>
      <c r="CZ329" s="117"/>
      <c r="DA329" s="117"/>
      <c r="DB329" s="117"/>
      <c r="DC329" s="117"/>
      <c r="DD329" s="118"/>
    </row>
    <row r="330" spans="1:108" s="37" customFormat="1" ht="30.75" customHeight="1">
      <c r="A330" s="134" t="s">
        <v>180</v>
      </c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1"/>
      <c r="AT330" s="143"/>
      <c r="AU330" s="144"/>
      <c r="AV330" s="144"/>
      <c r="AW330" s="144"/>
      <c r="AX330" s="144"/>
      <c r="AY330" s="144"/>
      <c r="AZ330" s="144"/>
      <c r="BA330" s="144"/>
      <c r="BB330" s="144"/>
      <c r="BC330" s="144"/>
      <c r="BD330" s="144"/>
      <c r="BE330" s="144"/>
      <c r="BF330" s="144"/>
      <c r="BG330" s="144"/>
      <c r="BH330" s="144"/>
      <c r="BI330" s="145"/>
      <c r="BJ330" s="113"/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4"/>
      <c r="BW330" s="114"/>
      <c r="BX330" s="114"/>
      <c r="BY330" s="114"/>
      <c r="BZ330" s="115"/>
      <c r="CA330" s="113"/>
      <c r="CB330" s="114"/>
      <c r="CC330" s="114"/>
      <c r="CD330" s="114"/>
      <c r="CE330" s="114"/>
      <c r="CF330" s="114"/>
      <c r="CG330" s="114"/>
      <c r="CH330" s="114"/>
      <c r="CI330" s="114"/>
      <c r="CJ330" s="114"/>
      <c r="CK330" s="114"/>
      <c r="CL330" s="114"/>
      <c r="CM330" s="114"/>
      <c r="CN330" s="114"/>
      <c r="CO330" s="115"/>
      <c r="CP330" s="116"/>
      <c r="CQ330" s="117"/>
      <c r="CR330" s="117"/>
      <c r="CS330" s="117"/>
      <c r="CT330" s="117"/>
      <c r="CU330" s="117"/>
      <c r="CV330" s="117"/>
      <c r="CW330" s="117"/>
      <c r="CX330" s="117"/>
      <c r="CY330" s="117"/>
      <c r="CZ330" s="117"/>
      <c r="DA330" s="117"/>
      <c r="DB330" s="117"/>
      <c r="DC330" s="117"/>
      <c r="DD330" s="118"/>
    </row>
    <row r="331" spans="1:108" s="37" customFormat="1" ht="14.25" customHeight="1">
      <c r="A331" s="128" t="s">
        <v>144</v>
      </c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29"/>
      <c r="AM331" s="129"/>
      <c r="AN331" s="129"/>
      <c r="AO331" s="129"/>
      <c r="AP331" s="129"/>
      <c r="AQ331" s="129"/>
      <c r="AR331" s="129"/>
      <c r="AS331" s="130"/>
      <c r="AT331" s="143"/>
      <c r="AU331" s="144"/>
      <c r="AV331" s="144"/>
      <c r="AW331" s="144"/>
      <c r="AX331" s="144"/>
      <c r="AY331" s="144"/>
      <c r="AZ331" s="144"/>
      <c r="BA331" s="144"/>
      <c r="BB331" s="144"/>
      <c r="BC331" s="144"/>
      <c r="BD331" s="144"/>
      <c r="BE331" s="144"/>
      <c r="BF331" s="144"/>
      <c r="BG331" s="144"/>
      <c r="BH331" s="144"/>
      <c r="BI331" s="145"/>
      <c r="BJ331" s="113"/>
      <c r="BK331" s="114"/>
      <c r="BL331" s="114"/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4"/>
      <c r="BW331" s="114"/>
      <c r="BX331" s="114"/>
      <c r="BY331" s="114"/>
      <c r="BZ331" s="115"/>
      <c r="CA331" s="113"/>
      <c r="CB331" s="114"/>
      <c r="CC331" s="114"/>
      <c r="CD331" s="114"/>
      <c r="CE331" s="114"/>
      <c r="CF331" s="114"/>
      <c r="CG331" s="114"/>
      <c r="CH331" s="114"/>
      <c r="CI331" s="114"/>
      <c r="CJ331" s="114"/>
      <c r="CK331" s="114"/>
      <c r="CL331" s="114"/>
      <c r="CM331" s="114"/>
      <c r="CN331" s="114"/>
      <c r="CO331" s="115"/>
      <c r="CP331" s="116"/>
      <c r="CQ331" s="117"/>
      <c r="CR331" s="117"/>
      <c r="CS331" s="117"/>
      <c r="CT331" s="117"/>
      <c r="CU331" s="117"/>
      <c r="CV331" s="117"/>
      <c r="CW331" s="117"/>
      <c r="CX331" s="117"/>
      <c r="CY331" s="117"/>
      <c r="CZ331" s="117"/>
      <c r="DA331" s="117"/>
      <c r="DB331" s="117"/>
      <c r="DC331" s="117"/>
      <c r="DD331" s="118"/>
    </row>
    <row r="332" spans="1:108" s="37" customFormat="1" ht="13.5" customHeight="1">
      <c r="A332" s="179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1"/>
      <c r="AT332" s="143"/>
      <c r="AU332" s="144"/>
      <c r="AV332" s="144"/>
      <c r="AW332" s="144"/>
      <c r="AX332" s="144"/>
      <c r="AY332" s="144"/>
      <c r="AZ332" s="144"/>
      <c r="BA332" s="144"/>
      <c r="BB332" s="144"/>
      <c r="BC332" s="144"/>
      <c r="BD332" s="144"/>
      <c r="BE332" s="144"/>
      <c r="BF332" s="144"/>
      <c r="BG332" s="144"/>
      <c r="BH332" s="144"/>
      <c r="BI332" s="145"/>
      <c r="BJ332" s="113"/>
      <c r="BK332" s="114"/>
      <c r="BL332" s="114"/>
      <c r="BM332" s="114"/>
      <c r="BN332" s="114"/>
      <c r="BO332" s="114"/>
      <c r="BP332" s="114"/>
      <c r="BQ332" s="114"/>
      <c r="BR332" s="114"/>
      <c r="BS332" s="114"/>
      <c r="BT332" s="114"/>
      <c r="BU332" s="114"/>
      <c r="BV332" s="114"/>
      <c r="BW332" s="114"/>
      <c r="BX332" s="114"/>
      <c r="BY332" s="114"/>
      <c r="BZ332" s="115"/>
      <c r="CA332" s="113"/>
      <c r="CB332" s="114"/>
      <c r="CC332" s="114"/>
      <c r="CD332" s="114"/>
      <c r="CE332" s="114"/>
      <c r="CF332" s="114"/>
      <c r="CG332" s="114"/>
      <c r="CH332" s="114"/>
      <c r="CI332" s="114"/>
      <c r="CJ332" s="114"/>
      <c r="CK332" s="114"/>
      <c r="CL332" s="114"/>
      <c r="CM332" s="114"/>
      <c r="CN332" s="114"/>
      <c r="CO332" s="115"/>
      <c r="CP332" s="116"/>
      <c r="CQ332" s="117"/>
      <c r="CR332" s="117"/>
      <c r="CS332" s="117"/>
      <c r="CT332" s="117"/>
      <c r="CU332" s="117"/>
      <c r="CV332" s="117"/>
      <c r="CW332" s="117"/>
      <c r="CX332" s="117"/>
      <c r="CY332" s="117"/>
      <c r="CZ332" s="117"/>
      <c r="DA332" s="117"/>
      <c r="DB332" s="117"/>
      <c r="DC332" s="117"/>
      <c r="DD332" s="118"/>
    </row>
    <row r="333" spans="1:108" s="37" customFormat="1" ht="31.5" customHeight="1">
      <c r="A333" s="168" t="s">
        <v>148</v>
      </c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70"/>
      <c r="AT333" s="143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  <c r="BI333" s="145"/>
      <c r="BJ333" s="113"/>
      <c r="BK333" s="114"/>
      <c r="BL333" s="114"/>
      <c r="BM333" s="114"/>
      <c r="BN333" s="114"/>
      <c r="BO333" s="114"/>
      <c r="BP333" s="114"/>
      <c r="BQ333" s="114"/>
      <c r="BR333" s="114"/>
      <c r="BS333" s="114"/>
      <c r="BT333" s="114"/>
      <c r="BU333" s="114"/>
      <c r="BV333" s="114"/>
      <c r="BW333" s="114"/>
      <c r="BX333" s="114"/>
      <c r="BY333" s="114"/>
      <c r="BZ333" s="115"/>
      <c r="CA333" s="113"/>
      <c r="CB333" s="114"/>
      <c r="CC333" s="114"/>
      <c r="CD333" s="114"/>
      <c r="CE333" s="114"/>
      <c r="CF333" s="114"/>
      <c r="CG333" s="114"/>
      <c r="CH333" s="114"/>
      <c r="CI333" s="114"/>
      <c r="CJ333" s="114"/>
      <c r="CK333" s="114"/>
      <c r="CL333" s="114"/>
      <c r="CM333" s="114"/>
      <c r="CN333" s="114"/>
      <c r="CO333" s="115"/>
      <c r="CP333" s="116"/>
      <c r="CQ333" s="117"/>
      <c r="CR333" s="117"/>
      <c r="CS333" s="117"/>
      <c r="CT333" s="117"/>
      <c r="CU333" s="117"/>
      <c r="CV333" s="117"/>
      <c r="CW333" s="117"/>
      <c r="CX333" s="117"/>
      <c r="CY333" s="117"/>
      <c r="CZ333" s="117"/>
      <c r="DA333" s="117"/>
      <c r="DB333" s="117"/>
      <c r="DC333" s="117"/>
      <c r="DD333" s="118"/>
    </row>
    <row r="334" spans="1:108" s="37" customFormat="1" ht="14.25" customHeight="1">
      <c r="A334" s="171" t="s">
        <v>7</v>
      </c>
      <c r="B334" s="172"/>
      <c r="C334" s="172"/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73"/>
      <c r="AT334" s="143"/>
      <c r="AU334" s="144"/>
      <c r="AV334" s="144"/>
      <c r="AW334" s="144"/>
      <c r="AX334" s="144"/>
      <c r="AY334" s="144"/>
      <c r="AZ334" s="144"/>
      <c r="BA334" s="144"/>
      <c r="BB334" s="144"/>
      <c r="BC334" s="144"/>
      <c r="BD334" s="144"/>
      <c r="BE334" s="144"/>
      <c r="BF334" s="144"/>
      <c r="BG334" s="144"/>
      <c r="BH334" s="144"/>
      <c r="BI334" s="145"/>
      <c r="BJ334" s="113"/>
      <c r="BK334" s="114"/>
      <c r="BL334" s="114"/>
      <c r="BM334" s="114"/>
      <c r="BN334" s="114"/>
      <c r="BO334" s="114"/>
      <c r="BP334" s="114"/>
      <c r="BQ334" s="114"/>
      <c r="BR334" s="114"/>
      <c r="BS334" s="114"/>
      <c r="BT334" s="114"/>
      <c r="BU334" s="114"/>
      <c r="BV334" s="114"/>
      <c r="BW334" s="114"/>
      <c r="BX334" s="114"/>
      <c r="BY334" s="114"/>
      <c r="BZ334" s="115"/>
      <c r="CA334" s="113"/>
      <c r="CB334" s="114"/>
      <c r="CC334" s="114"/>
      <c r="CD334" s="114"/>
      <c r="CE334" s="114"/>
      <c r="CF334" s="114"/>
      <c r="CG334" s="114"/>
      <c r="CH334" s="114"/>
      <c r="CI334" s="114"/>
      <c r="CJ334" s="114"/>
      <c r="CK334" s="114"/>
      <c r="CL334" s="114"/>
      <c r="CM334" s="114"/>
      <c r="CN334" s="114"/>
      <c r="CO334" s="115"/>
      <c r="CP334" s="116"/>
      <c r="CQ334" s="117"/>
      <c r="CR334" s="117"/>
      <c r="CS334" s="117"/>
      <c r="CT334" s="117"/>
      <c r="CU334" s="117"/>
      <c r="CV334" s="117"/>
      <c r="CW334" s="117"/>
      <c r="CX334" s="117"/>
      <c r="CY334" s="117"/>
      <c r="CZ334" s="117"/>
      <c r="DA334" s="117"/>
      <c r="DB334" s="117"/>
      <c r="DC334" s="117"/>
      <c r="DD334" s="118"/>
    </row>
    <row r="335" spans="1:108" s="37" customFormat="1" ht="14.25" customHeight="1">
      <c r="A335" s="176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78"/>
      <c r="AT335" s="143"/>
      <c r="AU335" s="144"/>
      <c r="AV335" s="144"/>
      <c r="AW335" s="144"/>
      <c r="AX335" s="144"/>
      <c r="AY335" s="144"/>
      <c r="AZ335" s="144"/>
      <c r="BA335" s="144"/>
      <c r="BB335" s="144"/>
      <c r="BC335" s="144"/>
      <c r="BD335" s="144"/>
      <c r="BE335" s="144"/>
      <c r="BF335" s="144"/>
      <c r="BG335" s="144"/>
      <c r="BH335" s="144"/>
      <c r="BI335" s="145"/>
      <c r="BJ335" s="113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4"/>
      <c r="BW335" s="114"/>
      <c r="BX335" s="114"/>
      <c r="BY335" s="114"/>
      <c r="BZ335" s="115"/>
      <c r="CA335" s="113"/>
      <c r="CB335" s="114"/>
      <c r="CC335" s="114"/>
      <c r="CD335" s="114"/>
      <c r="CE335" s="114"/>
      <c r="CF335" s="114"/>
      <c r="CG335" s="114"/>
      <c r="CH335" s="114"/>
      <c r="CI335" s="114"/>
      <c r="CJ335" s="114"/>
      <c r="CK335" s="114"/>
      <c r="CL335" s="114"/>
      <c r="CM335" s="114"/>
      <c r="CN335" s="114"/>
      <c r="CO335" s="115"/>
      <c r="CP335" s="116"/>
      <c r="CQ335" s="117"/>
      <c r="CR335" s="117"/>
      <c r="CS335" s="117"/>
      <c r="CT335" s="117"/>
      <c r="CU335" s="117"/>
      <c r="CV335" s="117"/>
      <c r="CW335" s="117"/>
      <c r="CX335" s="117"/>
      <c r="CY335" s="117"/>
      <c r="CZ335" s="117"/>
      <c r="DA335" s="117"/>
      <c r="DB335" s="117"/>
      <c r="DC335" s="117"/>
      <c r="DD335" s="118"/>
    </row>
    <row r="336" spans="1:108" s="6" customFormat="1" ht="30" customHeight="1">
      <c r="A336" s="36"/>
      <c r="B336" s="126" t="s">
        <v>119</v>
      </c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7"/>
      <c r="AT336" s="122" t="s">
        <v>205</v>
      </c>
      <c r="AU336" s="123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  <c r="BF336" s="123"/>
      <c r="BG336" s="123"/>
      <c r="BH336" s="123"/>
      <c r="BI336" s="124"/>
      <c r="BJ336" s="113"/>
      <c r="BK336" s="114"/>
      <c r="BL336" s="114"/>
      <c r="BM336" s="114"/>
      <c r="BN336" s="114"/>
      <c r="BO336" s="114"/>
      <c r="BP336" s="114"/>
      <c r="BQ336" s="114"/>
      <c r="BR336" s="114"/>
      <c r="BS336" s="114"/>
      <c r="BT336" s="114"/>
      <c r="BU336" s="114"/>
      <c r="BV336" s="114"/>
      <c r="BW336" s="114"/>
      <c r="BX336" s="114"/>
      <c r="BY336" s="114"/>
      <c r="BZ336" s="115"/>
      <c r="CA336" s="113"/>
      <c r="CB336" s="114"/>
      <c r="CC336" s="114"/>
      <c r="CD336" s="114"/>
      <c r="CE336" s="114"/>
      <c r="CF336" s="114"/>
      <c r="CG336" s="114"/>
      <c r="CH336" s="114"/>
      <c r="CI336" s="114"/>
      <c r="CJ336" s="114"/>
      <c r="CK336" s="114"/>
      <c r="CL336" s="114"/>
      <c r="CM336" s="114"/>
      <c r="CN336" s="114"/>
      <c r="CO336" s="115"/>
      <c r="CP336" s="113"/>
      <c r="CQ336" s="114"/>
      <c r="CR336" s="114"/>
      <c r="CS336" s="114"/>
      <c r="CT336" s="114"/>
      <c r="CU336" s="114"/>
      <c r="CV336" s="114"/>
      <c r="CW336" s="114"/>
      <c r="CX336" s="114"/>
      <c r="CY336" s="114"/>
      <c r="CZ336" s="114"/>
      <c r="DA336" s="114"/>
      <c r="DB336" s="114"/>
      <c r="DC336" s="114"/>
      <c r="DD336" s="115"/>
    </row>
    <row r="337" spans="1:108" s="37" customFormat="1" ht="30" customHeight="1">
      <c r="A337" s="168" t="s">
        <v>146</v>
      </c>
      <c r="B337" s="169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70"/>
      <c r="AT337" s="143"/>
      <c r="AU337" s="144"/>
      <c r="AV337" s="144"/>
      <c r="AW337" s="144"/>
      <c r="AX337" s="144"/>
      <c r="AY337" s="144"/>
      <c r="AZ337" s="144"/>
      <c r="BA337" s="144"/>
      <c r="BB337" s="144"/>
      <c r="BC337" s="144"/>
      <c r="BD337" s="144"/>
      <c r="BE337" s="144"/>
      <c r="BF337" s="144"/>
      <c r="BG337" s="144"/>
      <c r="BH337" s="144"/>
      <c r="BI337" s="145"/>
      <c r="BJ337" s="113"/>
      <c r="BK337" s="114"/>
      <c r="BL337" s="114"/>
      <c r="BM337" s="114"/>
      <c r="BN337" s="114"/>
      <c r="BO337" s="114"/>
      <c r="BP337" s="114"/>
      <c r="BQ337" s="114"/>
      <c r="BR337" s="114"/>
      <c r="BS337" s="114"/>
      <c r="BT337" s="114"/>
      <c r="BU337" s="114"/>
      <c r="BV337" s="114"/>
      <c r="BW337" s="114"/>
      <c r="BX337" s="114"/>
      <c r="BY337" s="114"/>
      <c r="BZ337" s="115"/>
      <c r="CA337" s="113"/>
      <c r="CB337" s="114"/>
      <c r="CC337" s="114"/>
      <c r="CD337" s="114"/>
      <c r="CE337" s="114"/>
      <c r="CF337" s="114"/>
      <c r="CG337" s="114"/>
      <c r="CH337" s="114"/>
      <c r="CI337" s="114"/>
      <c r="CJ337" s="114"/>
      <c r="CK337" s="114"/>
      <c r="CL337" s="114"/>
      <c r="CM337" s="114"/>
      <c r="CN337" s="114"/>
      <c r="CO337" s="115"/>
      <c r="CP337" s="116"/>
      <c r="CQ337" s="117"/>
      <c r="CR337" s="117"/>
      <c r="CS337" s="117"/>
      <c r="CT337" s="117"/>
      <c r="CU337" s="117"/>
      <c r="CV337" s="117"/>
      <c r="CW337" s="117"/>
      <c r="CX337" s="117"/>
      <c r="CY337" s="117"/>
      <c r="CZ337" s="117"/>
      <c r="DA337" s="117"/>
      <c r="DB337" s="117"/>
      <c r="DC337" s="117"/>
      <c r="DD337" s="118"/>
    </row>
    <row r="338" spans="1:108" s="37" customFormat="1" ht="14.25" customHeight="1">
      <c r="A338" s="171" t="s">
        <v>7</v>
      </c>
      <c r="B338" s="172"/>
      <c r="C338" s="172"/>
      <c r="D338" s="172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3"/>
      <c r="AT338" s="143"/>
      <c r="AU338" s="144"/>
      <c r="AV338" s="144"/>
      <c r="AW338" s="144"/>
      <c r="AX338" s="144"/>
      <c r="AY338" s="144"/>
      <c r="AZ338" s="144"/>
      <c r="BA338" s="144"/>
      <c r="BB338" s="144"/>
      <c r="BC338" s="144"/>
      <c r="BD338" s="144"/>
      <c r="BE338" s="144"/>
      <c r="BF338" s="144"/>
      <c r="BG338" s="144"/>
      <c r="BH338" s="144"/>
      <c r="BI338" s="145"/>
      <c r="BJ338" s="113"/>
      <c r="BK338" s="114"/>
      <c r="BL338" s="114"/>
      <c r="BM338" s="114"/>
      <c r="BN338" s="114"/>
      <c r="BO338" s="114"/>
      <c r="BP338" s="114"/>
      <c r="BQ338" s="114"/>
      <c r="BR338" s="114"/>
      <c r="BS338" s="114"/>
      <c r="BT338" s="114"/>
      <c r="BU338" s="114"/>
      <c r="BV338" s="114"/>
      <c r="BW338" s="114"/>
      <c r="BX338" s="114"/>
      <c r="BY338" s="114"/>
      <c r="BZ338" s="115"/>
      <c r="CA338" s="113"/>
      <c r="CB338" s="114"/>
      <c r="CC338" s="114"/>
      <c r="CD338" s="114"/>
      <c r="CE338" s="114"/>
      <c r="CF338" s="114"/>
      <c r="CG338" s="114"/>
      <c r="CH338" s="114"/>
      <c r="CI338" s="114"/>
      <c r="CJ338" s="114"/>
      <c r="CK338" s="114"/>
      <c r="CL338" s="114"/>
      <c r="CM338" s="114"/>
      <c r="CN338" s="114"/>
      <c r="CO338" s="115"/>
      <c r="CP338" s="116"/>
      <c r="CQ338" s="117"/>
      <c r="CR338" s="117"/>
      <c r="CS338" s="117"/>
      <c r="CT338" s="117"/>
      <c r="CU338" s="117"/>
      <c r="CV338" s="117"/>
      <c r="CW338" s="117"/>
      <c r="CX338" s="117"/>
      <c r="CY338" s="117"/>
      <c r="CZ338" s="117"/>
      <c r="DA338" s="117"/>
      <c r="DB338" s="117"/>
      <c r="DC338" s="117"/>
      <c r="DD338" s="118"/>
    </row>
    <row r="339" spans="1:108" s="37" customFormat="1" ht="14.25" customHeight="1">
      <c r="A339" s="171" t="s">
        <v>144</v>
      </c>
      <c r="B339" s="172"/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  <c r="AP339" s="172"/>
      <c r="AQ339" s="172"/>
      <c r="AR339" s="172"/>
      <c r="AS339" s="173"/>
      <c r="AT339" s="143"/>
      <c r="AU339" s="144"/>
      <c r="AV339" s="144"/>
      <c r="AW339" s="144"/>
      <c r="AX339" s="144"/>
      <c r="AY339" s="144"/>
      <c r="AZ339" s="144"/>
      <c r="BA339" s="144"/>
      <c r="BB339" s="144"/>
      <c r="BC339" s="144"/>
      <c r="BD339" s="144"/>
      <c r="BE339" s="144"/>
      <c r="BF339" s="144"/>
      <c r="BG339" s="144"/>
      <c r="BH339" s="144"/>
      <c r="BI339" s="145"/>
      <c r="BJ339" s="113"/>
      <c r="BK339" s="114"/>
      <c r="BL339" s="114"/>
      <c r="BM339" s="114"/>
      <c r="BN339" s="114"/>
      <c r="BO339" s="114"/>
      <c r="BP339" s="114"/>
      <c r="BQ339" s="114"/>
      <c r="BR339" s="114"/>
      <c r="BS339" s="114"/>
      <c r="BT339" s="114"/>
      <c r="BU339" s="114"/>
      <c r="BV339" s="114"/>
      <c r="BW339" s="114"/>
      <c r="BX339" s="114"/>
      <c r="BY339" s="114"/>
      <c r="BZ339" s="115"/>
      <c r="CA339" s="113"/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4"/>
      <c r="CO339" s="115"/>
      <c r="CP339" s="116"/>
      <c r="CQ339" s="117"/>
      <c r="CR339" s="117"/>
      <c r="CS339" s="117"/>
      <c r="CT339" s="117"/>
      <c r="CU339" s="117"/>
      <c r="CV339" s="117"/>
      <c r="CW339" s="117"/>
      <c r="CX339" s="117"/>
      <c r="CY339" s="117"/>
      <c r="CZ339" s="117"/>
      <c r="DA339" s="117"/>
      <c r="DB339" s="117"/>
      <c r="DC339" s="117"/>
      <c r="DD339" s="118"/>
    </row>
    <row r="340" spans="1:108" s="37" customFormat="1" ht="14.25" customHeight="1">
      <c r="A340" s="171" t="s">
        <v>145</v>
      </c>
      <c r="B340" s="172"/>
      <c r="C340" s="172"/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  <c r="AP340" s="172"/>
      <c r="AQ340" s="172"/>
      <c r="AR340" s="172"/>
      <c r="AS340" s="173"/>
      <c r="AT340" s="143"/>
      <c r="AU340" s="144"/>
      <c r="AV340" s="144"/>
      <c r="AW340" s="144"/>
      <c r="AX340" s="144"/>
      <c r="AY340" s="144"/>
      <c r="AZ340" s="144"/>
      <c r="BA340" s="144"/>
      <c r="BB340" s="144"/>
      <c r="BC340" s="144"/>
      <c r="BD340" s="144"/>
      <c r="BE340" s="144"/>
      <c r="BF340" s="144"/>
      <c r="BG340" s="144"/>
      <c r="BH340" s="144"/>
      <c r="BI340" s="145"/>
      <c r="BJ340" s="113"/>
      <c r="BK340" s="114"/>
      <c r="BL340" s="114"/>
      <c r="BM340" s="114"/>
      <c r="BN340" s="114"/>
      <c r="BO340" s="114"/>
      <c r="BP340" s="114"/>
      <c r="BQ340" s="114"/>
      <c r="BR340" s="114"/>
      <c r="BS340" s="114"/>
      <c r="BT340" s="114"/>
      <c r="BU340" s="114"/>
      <c r="BV340" s="114"/>
      <c r="BW340" s="114"/>
      <c r="BX340" s="114"/>
      <c r="BY340" s="114"/>
      <c r="BZ340" s="115"/>
      <c r="CA340" s="113"/>
      <c r="CB340" s="114"/>
      <c r="CC340" s="114"/>
      <c r="CD340" s="114"/>
      <c r="CE340" s="114"/>
      <c r="CF340" s="114"/>
      <c r="CG340" s="114"/>
      <c r="CH340" s="114"/>
      <c r="CI340" s="114"/>
      <c r="CJ340" s="114"/>
      <c r="CK340" s="114"/>
      <c r="CL340" s="114"/>
      <c r="CM340" s="114"/>
      <c r="CN340" s="114"/>
      <c r="CO340" s="115"/>
      <c r="CP340" s="116"/>
      <c r="CQ340" s="117"/>
      <c r="CR340" s="117"/>
      <c r="CS340" s="117"/>
      <c r="CT340" s="117"/>
      <c r="CU340" s="117"/>
      <c r="CV340" s="117"/>
      <c r="CW340" s="117"/>
      <c r="CX340" s="117"/>
      <c r="CY340" s="117"/>
      <c r="CZ340" s="117"/>
      <c r="DA340" s="117"/>
      <c r="DB340" s="117"/>
      <c r="DC340" s="117"/>
      <c r="DD340" s="118"/>
    </row>
    <row r="341" spans="1:108" s="37" customFormat="1" ht="14.25" customHeight="1">
      <c r="A341" s="171" t="s">
        <v>166</v>
      </c>
      <c r="B341" s="172"/>
      <c r="C341" s="172"/>
      <c r="D341" s="17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3"/>
      <c r="AT341" s="143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4"/>
      <c r="BG341" s="144"/>
      <c r="BH341" s="144"/>
      <c r="BI341" s="145"/>
      <c r="BJ341" s="113"/>
      <c r="BK341" s="114"/>
      <c r="BL341" s="114"/>
      <c r="BM341" s="114"/>
      <c r="BN341" s="114"/>
      <c r="BO341" s="114"/>
      <c r="BP341" s="114"/>
      <c r="BQ341" s="114"/>
      <c r="BR341" s="114"/>
      <c r="BS341" s="114"/>
      <c r="BT341" s="114"/>
      <c r="BU341" s="114"/>
      <c r="BV341" s="114"/>
      <c r="BW341" s="114"/>
      <c r="BX341" s="114"/>
      <c r="BY341" s="114"/>
      <c r="BZ341" s="115"/>
      <c r="CA341" s="113"/>
      <c r="CB341" s="114"/>
      <c r="CC341" s="114"/>
      <c r="CD341" s="114"/>
      <c r="CE341" s="114"/>
      <c r="CF341" s="114"/>
      <c r="CG341" s="114"/>
      <c r="CH341" s="114"/>
      <c r="CI341" s="114"/>
      <c r="CJ341" s="114"/>
      <c r="CK341" s="114"/>
      <c r="CL341" s="114"/>
      <c r="CM341" s="114"/>
      <c r="CN341" s="114"/>
      <c r="CO341" s="115"/>
      <c r="CP341" s="116"/>
      <c r="CQ341" s="117"/>
      <c r="CR341" s="117"/>
      <c r="CS341" s="117"/>
      <c r="CT341" s="117"/>
      <c r="CU341" s="117"/>
      <c r="CV341" s="117"/>
      <c r="CW341" s="117"/>
      <c r="CX341" s="117"/>
      <c r="CY341" s="117"/>
      <c r="CZ341" s="117"/>
      <c r="DA341" s="117"/>
      <c r="DB341" s="117"/>
      <c r="DC341" s="117"/>
      <c r="DD341" s="118"/>
    </row>
    <row r="342" spans="1:108" s="37" customFormat="1" ht="14.25" customHeight="1">
      <c r="A342" s="171" t="s">
        <v>169</v>
      </c>
      <c r="B342" s="172"/>
      <c r="C342" s="172"/>
      <c r="D342" s="17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3"/>
      <c r="AT342" s="143"/>
      <c r="AU342" s="144"/>
      <c r="AV342" s="144"/>
      <c r="AW342" s="144"/>
      <c r="AX342" s="144"/>
      <c r="AY342" s="144"/>
      <c r="AZ342" s="144"/>
      <c r="BA342" s="144"/>
      <c r="BB342" s="144"/>
      <c r="BC342" s="144"/>
      <c r="BD342" s="144"/>
      <c r="BE342" s="144"/>
      <c r="BF342" s="144"/>
      <c r="BG342" s="144"/>
      <c r="BH342" s="144"/>
      <c r="BI342" s="145"/>
      <c r="BJ342" s="113"/>
      <c r="BK342" s="114"/>
      <c r="BL342" s="114"/>
      <c r="BM342" s="114"/>
      <c r="BN342" s="114"/>
      <c r="BO342" s="114"/>
      <c r="BP342" s="114"/>
      <c r="BQ342" s="114"/>
      <c r="BR342" s="114"/>
      <c r="BS342" s="114"/>
      <c r="BT342" s="114"/>
      <c r="BU342" s="114"/>
      <c r="BV342" s="114"/>
      <c r="BW342" s="114"/>
      <c r="BX342" s="114"/>
      <c r="BY342" s="114"/>
      <c r="BZ342" s="115"/>
      <c r="CA342" s="113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4"/>
      <c r="CO342" s="115"/>
      <c r="CP342" s="116"/>
      <c r="CQ342" s="117"/>
      <c r="CR342" s="117"/>
      <c r="CS342" s="117"/>
      <c r="CT342" s="117"/>
      <c r="CU342" s="117"/>
      <c r="CV342" s="117"/>
      <c r="CW342" s="117"/>
      <c r="CX342" s="117"/>
      <c r="CY342" s="117"/>
      <c r="CZ342" s="117"/>
      <c r="DA342" s="117"/>
      <c r="DB342" s="117"/>
      <c r="DC342" s="117"/>
      <c r="DD342" s="118"/>
    </row>
    <row r="343" spans="1:108" s="37" customFormat="1" ht="32.25" customHeight="1">
      <c r="A343" s="168" t="s">
        <v>148</v>
      </c>
      <c r="B343" s="169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70"/>
      <c r="AT343" s="143"/>
      <c r="AU343" s="144"/>
      <c r="AV343" s="144"/>
      <c r="AW343" s="144"/>
      <c r="AX343" s="144"/>
      <c r="AY343" s="144"/>
      <c r="AZ343" s="144"/>
      <c r="BA343" s="144"/>
      <c r="BB343" s="144"/>
      <c r="BC343" s="144"/>
      <c r="BD343" s="144"/>
      <c r="BE343" s="144"/>
      <c r="BF343" s="144"/>
      <c r="BG343" s="144"/>
      <c r="BH343" s="144"/>
      <c r="BI343" s="145"/>
      <c r="BJ343" s="113"/>
      <c r="BK343" s="114"/>
      <c r="BL343" s="114"/>
      <c r="BM343" s="114"/>
      <c r="BN343" s="114"/>
      <c r="BO343" s="114"/>
      <c r="BP343" s="114"/>
      <c r="BQ343" s="114"/>
      <c r="BR343" s="114"/>
      <c r="BS343" s="114"/>
      <c r="BT343" s="114"/>
      <c r="BU343" s="114"/>
      <c r="BV343" s="114"/>
      <c r="BW343" s="114"/>
      <c r="BX343" s="114"/>
      <c r="BY343" s="114"/>
      <c r="BZ343" s="115"/>
      <c r="CA343" s="113"/>
      <c r="CB343" s="114"/>
      <c r="CC343" s="114"/>
      <c r="CD343" s="114"/>
      <c r="CE343" s="114"/>
      <c r="CF343" s="114"/>
      <c r="CG343" s="114"/>
      <c r="CH343" s="114"/>
      <c r="CI343" s="114"/>
      <c r="CJ343" s="114"/>
      <c r="CK343" s="114"/>
      <c r="CL343" s="114"/>
      <c r="CM343" s="114"/>
      <c r="CN343" s="114"/>
      <c r="CO343" s="115"/>
      <c r="CP343" s="116"/>
      <c r="CQ343" s="117"/>
      <c r="CR343" s="117"/>
      <c r="CS343" s="117"/>
      <c r="CT343" s="117"/>
      <c r="CU343" s="117"/>
      <c r="CV343" s="117"/>
      <c r="CW343" s="117"/>
      <c r="CX343" s="117"/>
      <c r="CY343" s="117"/>
      <c r="CZ343" s="117"/>
      <c r="DA343" s="117"/>
      <c r="DB343" s="117"/>
      <c r="DC343" s="117"/>
      <c r="DD343" s="118"/>
    </row>
    <row r="344" spans="1:108" s="37" customFormat="1" ht="14.25" customHeight="1">
      <c r="A344" s="171" t="s">
        <v>7</v>
      </c>
      <c r="B344" s="172"/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3"/>
      <c r="AT344" s="143"/>
      <c r="AU344" s="144"/>
      <c r="AV344" s="144"/>
      <c r="AW344" s="144"/>
      <c r="AX344" s="144"/>
      <c r="AY344" s="144"/>
      <c r="AZ344" s="144"/>
      <c r="BA344" s="144"/>
      <c r="BB344" s="144"/>
      <c r="BC344" s="144"/>
      <c r="BD344" s="144"/>
      <c r="BE344" s="144"/>
      <c r="BF344" s="144"/>
      <c r="BG344" s="144"/>
      <c r="BH344" s="144"/>
      <c r="BI344" s="145"/>
      <c r="BJ344" s="113"/>
      <c r="BK344" s="114"/>
      <c r="BL344" s="114"/>
      <c r="BM344" s="114"/>
      <c r="BN344" s="114"/>
      <c r="BO344" s="114"/>
      <c r="BP344" s="114"/>
      <c r="BQ344" s="114"/>
      <c r="BR344" s="114"/>
      <c r="BS344" s="114"/>
      <c r="BT344" s="114"/>
      <c r="BU344" s="114"/>
      <c r="BV344" s="114"/>
      <c r="BW344" s="114"/>
      <c r="BX344" s="114"/>
      <c r="BY344" s="114"/>
      <c r="BZ344" s="115"/>
      <c r="CA344" s="113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4"/>
      <c r="CO344" s="115"/>
      <c r="CP344" s="116"/>
      <c r="CQ344" s="117"/>
      <c r="CR344" s="117"/>
      <c r="CS344" s="117"/>
      <c r="CT344" s="117"/>
      <c r="CU344" s="117"/>
      <c r="CV344" s="117"/>
      <c r="CW344" s="117"/>
      <c r="CX344" s="117"/>
      <c r="CY344" s="117"/>
      <c r="CZ344" s="117"/>
      <c r="DA344" s="117"/>
      <c r="DB344" s="117"/>
      <c r="DC344" s="117"/>
      <c r="DD344" s="118"/>
    </row>
    <row r="345" spans="1:108" s="37" customFormat="1" ht="14.25" customHeight="1">
      <c r="A345" s="176"/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/>
      <c r="AM345" s="177"/>
      <c r="AN345" s="177"/>
      <c r="AO345" s="177"/>
      <c r="AP345" s="177"/>
      <c r="AQ345" s="177"/>
      <c r="AR345" s="177"/>
      <c r="AS345" s="178"/>
      <c r="AT345" s="143"/>
      <c r="AU345" s="144"/>
      <c r="AV345" s="144"/>
      <c r="AW345" s="144"/>
      <c r="AX345" s="144"/>
      <c r="AY345" s="144"/>
      <c r="AZ345" s="144"/>
      <c r="BA345" s="144"/>
      <c r="BB345" s="144"/>
      <c r="BC345" s="144"/>
      <c r="BD345" s="144"/>
      <c r="BE345" s="144"/>
      <c r="BF345" s="144"/>
      <c r="BG345" s="144"/>
      <c r="BH345" s="144"/>
      <c r="BI345" s="145"/>
      <c r="BJ345" s="113"/>
      <c r="BK345" s="114"/>
      <c r="BL345" s="114"/>
      <c r="BM345" s="114"/>
      <c r="BN345" s="114"/>
      <c r="BO345" s="114"/>
      <c r="BP345" s="114"/>
      <c r="BQ345" s="114"/>
      <c r="BR345" s="114"/>
      <c r="BS345" s="114"/>
      <c r="BT345" s="114"/>
      <c r="BU345" s="114"/>
      <c r="BV345" s="114"/>
      <c r="BW345" s="114"/>
      <c r="BX345" s="114"/>
      <c r="BY345" s="114"/>
      <c r="BZ345" s="115"/>
      <c r="CA345" s="113"/>
      <c r="CB345" s="114"/>
      <c r="CC345" s="114"/>
      <c r="CD345" s="114"/>
      <c r="CE345" s="114"/>
      <c r="CF345" s="114"/>
      <c r="CG345" s="114"/>
      <c r="CH345" s="114"/>
      <c r="CI345" s="114"/>
      <c r="CJ345" s="114"/>
      <c r="CK345" s="114"/>
      <c r="CL345" s="114"/>
      <c r="CM345" s="114"/>
      <c r="CN345" s="114"/>
      <c r="CO345" s="115"/>
      <c r="CP345" s="116"/>
      <c r="CQ345" s="117"/>
      <c r="CR345" s="117"/>
      <c r="CS345" s="117"/>
      <c r="CT345" s="117"/>
      <c r="CU345" s="117"/>
      <c r="CV345" s="117"/>
      <c r="CW345" s="117"/>
      <c r="CX345" s="117"/>
      <c r="CY345" s="117"/>
      <c r="CZ345" s="117"/>
      <c r="DA345" s="117"/>
      <c r="DB345" s="117"/>
      <c r="DC345" s="117"/>
      <c r="DD345" s="118"/>
    </row>
    <row r="346" spans="1:108" s="6" customFormat="1" ht="30" customHeight="1">
      <c r="A346" s="36"/>
      <c r="B346" s="126" t="s">
        <v>120</v>
      </c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7"/>
      <c r="AT346" s="122" t="s">
        <v>206</v>
      </c>
      <c r="AU346" s="123"/>
      <c r="AV346" s="123"/>
      <c r="AW346" s="123"/>
      <c r="AX346" s="123"/>
      <c r="AY346" s="123"/>
      <c r="AZ346" s="123"/>
      <c r="BA346" s="123"/>
      <c r="BB346" s="123"/>
      <c r="BC346" s="123"/>
      <c r="BD346" s="123"/>
      <c r="BE346" s="123"/>
      <c r="BF346" s="123"/>
      <c r="BG346" s="123"/>
      <c r="BH346" s="123"/>
      <c r="BI346" s="124"/>
      <c r="BJ346" s="113"/>
      <c r="BK346" s="114"/>
      <c r="BL346" s="114"/>
      <c r="BM346" s="114"/>
      <c r="BN346" s="114"/>
      <c r="BO346" s="114"/>
      <c r="BP346" s="114"/>
      <c r="BQ346" s="114"/>
      <c r="BR346" s="114"/>
      <c r="BS346" s="114"/>
      <c r="BT346" s="114"/>
      <c r="BU346" s="114"/>
      <c r="BV346" s="114"/>
      <c r="BW346" s="114"/>
      <c r="BX346" s="114"/>
      <c r="BY346" s="114"/>
      <c r="BZ346" s="115"/>
      <c r="CA346" s="113"/>
      <c r="CB346" s="114"/>
      <c r="CC346" s="114"/>
      <c r="CD346" s="114"/>
      <c r="CE346" s="114"/>
      <c r="CF346" s="114"/>
      <c r="CG346" s="114"/>
      <c r="CH346" s="114"/>
      <c r="CI346" s="114"/>
      <c r="CJ346" s="114"/>
      <c r="CK346" s="114"/>
      <c r="CL346" s="114"/>
      <c r="CM346" s="114"/>
      <c r="CN346" s="114"/>
      <c r="CO346" s="115"/>
      <c r="CP346" s="113"/>
      <c r="CQ346" s="114"/>
      <c r="CR346" s="114"/>
      <c r="CS346" s="114"/>
      <c r="CT346" s="114"/>
      <c r="CU346" s="114"/>
      <c r="CV346" s="114"/>
      <c r="CW346" s="114"/>
      <c r="CX346" s="114"/>
      <c r="CY346" s="114"/>
      <c r="CZ346" s="114"/>
      <c r="DA346" s="114"/>
      <c r="DB346" s="114"/>
      <c r="DC346" s="114"/>
      <c r="DD346" s="115"/>
    </row>
    <row r="347" spans="1:108" s="37" customFormat="1" ht="31.5" customHeight="1">
      <c r="A347" s="168" t="s">
        <v>146</v>
      </c>
      <c r="B347" s="169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70"/>
      <c r="AT347" s="143"/>
      <c r="AU347" s="144"/>
      <c r="AV347" s="144"/>
      <c r="AW347" s="144"/>
      <c r="AX347" s="144"/>
      <c r="AY347" s="144"/>
      <c r="AZ347" s="144"/>
      <c r="BA347" s="144"/>
      <c r="BB347" s="144"/>
      <c r="BC347" s="144"/>
      <c r="BD347" s="144"/>
      <c r="BE347" s="144"/>
      <c r="BF347" s="144"/>
      <c r="BG347" s="144"/>
      <c r="BH347" s="144"/>
      <c r="BI347" s="145"/>
      <c r="BJ347" s="113"/>
      <c r="BK347" s="114"/>
      <c r="BL347" s="114"/>
      <c r="BM347" s="114"/>
      <c r="BN347" s="114"/>
      <c r="BO347" s="114"/>
      <c r="BP347" s="114"/>
      <c r="BQ347" s="114"/>
      <c r="BR347" s="114"/>
      <c r="BS347" s="114"/>
      <c r="BT347" s="114"/>
      <c r="BU347" s="114"/>
      <c r="BV347" s="114"/>
      <c r="BW347" s="114"/>
      <c r="BX347" s="114"/>
      <c r="BY347" s="114"/>
      <c r="BZ347" s="115"/>
      <c r="CA347" s="113"/>
      <c r="CB347" s="114"/>
      <c r="CC347" s="114"/>
      <c r="CD347" s="114"/>
      <c r="CE347" s="114"/>
      <c r="CF347" s="114"/>
      <c r="CG347" s="114"/>
      <c r="CH347" s="114"/>
      <c r="CI347" s="114"/>
      <c r="CJ347" s="114"/>
      <c r="CK347" s="114"/>
      <c r="CL347" s="114"/>
      <c r="CM347" s="114"/>
      <c r="CN347" s="114"/>
      <c r="CO347" s="115"/>
      <c r="CP347" s="116"/>
      <c r="CQ347" s="117"/>
      <c r="CR347" s="117"/>
      <c r="CS347" s="117"/>
      <c r="CT347" s="117"/>
      <c r="CU347" s="117"/>
      <c r="CV347" s="117"/>
      <c r="CW347" s="117"/>
      <c r="CX347" s="117"/>
      <c r="CY347" s="117"/>
      <c r="CZ347" s="117"/>
      <c r="DA347" s="117"/>
      <c r="DB347" s="117"/>
      <c r="DC347" s="117"/>
      <c r="DD347" s="118"/>
    </row>
    <row r="348" spans="1:108" s="37" customFormat="1" ht="14.25" customHeight="1">
      <c r="A348" s="171" t="s">
        <v>7</v>
      </c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3"/>
      <c r="AT348" s="143"/>
      <c r="AU348" s="144"/>
      <c r="AV348" s="144"/>
      <c r="AW348" s="144"/>
      <c r="AX348" s="144"/>
      <c r="AY348" s="144"/>
      <c r="AZ348" s="144"/>
      <c r="BA348" s="144"/>
      <c r="BB348" s="144"/>
      <c r="BC348" s="144"/>
      <c r="BD348" s="144"/>
      <c r="BE348" s="144"/>
      <c r="BF348" s="144"/>
      <c r="BG348" s="144"/>
      <c r="BH348" s="144"/>
      <c r="BI348" s="145"/>
      <c r="BJ348" s="113"/>
      <c r="BK348" s="114"/>
      <c r="BL348" s="114"/>
      <c r="BM348" s="114"/>
      <c r="BN348" s="114"/>
      <c r="BO348" s="114"/>
      <c r="BP348" s="114"/>
      <c r="BQ348" s="114"/>
      <c r="BR348" s="114"/>
      <c r="BS348" s="114"/>
      <c r="BT348" s="114"/>
      <c r="BU348" s="114"/>
      <c r="BV348" s="114"/>
      <c r="BW348" s="114"/>
      <c r="BX348" s="114"/>
      <c r="BY348" s="114"/>
      <c r="BZ348" s="115"/>
      <c r="CA348" s="113"/>
      <c r="CB348" s="114"/>
      <c r="CC348" s="114"/>
      <c r="CD348" s="114"/>
      <c r="CE348" s="114"/>
      <c r="CF348" s="114"/>
      <c r="CG348" s="114"/>
      <c r="CH348" s="114"/>
      <c r="CI348" s="114"/>
      <c r="CJ348" s="114"/>
      <c r="CK348" s="114"/>
      <c r="CL348" s="114"/>
      <c r="CM348" s="114"/>
      <c r="CN348" s="114"/>
      <c r="CO348" s="115"/>
      <c r="CP348" s="116"/>
      <c r="CQ348" s="117"/>
      <c r="CR348" s="117"/>
      <c r="CS348" s="117"/>
      <c r="CT348" s="117"/>
      <c r="CU348" s="117"/>
      <c r="CV348" s="117"/>
      <c r="CW348" s="117"/>
      <c r="CX348" s="117"/>
      <c r="CY348" s="117"/>
      <c r="CZ348" s="117"/>
      <c r="DA348" s="117"/>
      <c r="DB348" s="117"/>
      <c r="DC348" s="117"/>
      <c r="DD348" s="118"/>
    </row>
    <row r="349" spans="1:108" s="37" customFormat="1" ht="14.25" customHeight="1">
      <c r="A349" s="171" t="s">
        <v>144</v>
      </c>
      <c r="B349" s="172"/>
      <c r="C349" s="172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3"/>
      <c r="AT349" s="143"/>
      <c r="AU349" s="144"/>
      <c r="AV349" s="144"/>
      <c r="AW349" s="144"/>
      <c r="AX349" s="144"/>
      <c r="AY349" s="144"/>
      <c r="AZ349" s="144"/>
      <c r="BA349" s="144"/>
      <c r="BB349" s="144"/>
      <c r="BC349" s="144"/>
      <c r="BD349" s="144"/>
      <c r="BE349" s="144"/>
      <c r="BF349" s="144"/>
      <c r="BG349" s="144"/>
      <c r="BH349" s="144"/>
      <c r="BI349" s="145"/>
      <c r="BJ349" s="113"/>
      <c r="BK349" s="114"/>
      <c r="BL349" s="114"/>
      <c r="BM349" s="114"/>
      <c r="BN349" s="114"/>
      <c r="BO349" s="114"/>
      <c r="BP349" s="114"/>
      <c r="BQ349" s="114"/>
      <c r="BR349" s="114"/>
      <c r="BS349" s="114"/>
      <c r="BT349" s="114"/>
      <c r="BU349" s="114"/>
      <c r="BV349" s="114"/>
      <c r="BW349" s="114"/>
      <c r="BX349" s="114"/>
      <c r="BY349" s="114"/>
      <c r="BZ349" s="115"/>
      <c r="CA349" s="113"/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4"/>
      <c r="CL349" s="114"/>
      <c r="CM349" s="114"/>
      <c r="CN349" s="114"/>
      <c r="CO349" s="115"/>
      <c r="CP349" s="116"/>
      <c r="CQ349" s="117"/>
      <c r="CR349" s="117"/>
      <c r="CS349" s="117"/>
      <c r="CT349" s="117"/>
      <c r="CU349" s="117"/>
      <c r="CV349" s="117"/>
      <c r="CW349" s="117"/>
      <c r="CX349" s="117"/>
      <c r="CY349" s="117"/>
      <c r="CZ349" s="117"/>
      <c r="DA349" s="117"/>
      <c r="DB349" s="117"/>
      <c r="DC349" s="117"/>
      <c r="DD349" s="118"/>
    </row>
    <row r="350" spans="1:108" s="37" customFormat="1" ht="14.25" customHeight="1">
      <c r="A350" s="171" t="s">
        <v>145</v>
      </c>
      <c r="B350" s="172"/>
      <c r="C350" s="172"/>
      <c r="D350" s="172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3"/>
      <c r="AT350" s="143"/>
      <c r="AU350" s="144"/>
      <c r="AV350" s="144"/>
      <c r="AW350" s="144"/>
      <c r="AX350" s="144"/>
      <c r="AY350" s="144"/>
      <c r="AZ350" s="144"/>
      <c r="BA350" s="144"/>
      <c r="BB350" s="144"/>
      <c r="BC350" s="144"/>
      <c r="BD350" s="144"/>
      <c r="BE350" s="144"/>
      <c r="BF350" s="144"/>
      <c r="BG350" s="144"/>
      <c r="BH350" s="144"/>
      <c r="BI350" s="145"/>
      <c r="BJ350" s="113"/>
      <c r="BK350" s="114"/>
      <c r="BL350" s="114"/>
      <c r="BM350" s="114"/>
      <c r="BN350" s="114"/>
      <c r="BO350" s="114"/>
      <c r="BP350" s="114"/>
      <c r="BQ350" s="114"/>
      <c r="BR350" s="114"/>
      <c r="BS350" s="114"/>
      <c r="BT350" s="114"/>
      <c r="BU350" s="114"/>
      <c r="BV350" s="114"/>
      <c r="BW350" s="114"/>
      <c r="BX350" s="114"/>
      <c r="BY350" s="114"/>
      <c r="BZ350" s="115"/>
      <c r="CA350" s="113"/>
      <c r="CB350" s="114"/>
      <c r="CC350" s="114"/>
      <c r="CD350" s="114"/>
      <c r="CE350" s="114"/>
      <c r="CF350" s="114"/>
      <c r="CG350" s="114"/>
      <c r="CH350" s="114"/>
      <c r="CI350" s="114"/>
      <c r="CJ350" s="114"/>
      <c r="CK350" s="114"/>
      <c r="CL350" s="114"/>
      <c r="CM350" s="114"/>
      <c r="CN350" s="114"/>
      <c r="CO350" s="115"/>
      <c r="CP350" s="116"/>
      <c r="CQ350" s="117"/>
      <c r="CR350" s="117"/>
      <c r="CS350" s="117"/>
      <c r="CT350" s="117"/>
      <c r="CU350" s="117"/>
      <c r="CV350" s="117"/>
      <c r="CW350" s="117"/>
      <c r="CX350" s="117"/>
      <c r="CY350" s="117"/>
      <c r="CZ350" s="117"/>
      <c r="DA350" s="117"/>
      <c r="DB350" s="117"/>
      <c r="DC350" s="117"/>
      <c r="DD350" s="118"/>
    </row>
    <row r="351" spans="1:108" s="37" customFormat="1" ht="14.25" customHeight="1">
      <c r="A351" s="171" t="s">
        <v>166</v>
      </c>
      <c r="B351" s="172"/>
      <c r="C351" s="172"/>
      <c r="D351" s="17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3"/>
      <c r="AT351" s="143"/>
      <c r="AU351" s="144"/>
      <c r="AV351" s="144"/>
      <c r="AW351" s="144"/>
      <c r="AX351" s="144"/>
      <c r="AY351" s="144"/>
      <c r="AZ351" s="144"/>
      <c r="BA351" s="144"/>
      <c r="BB351" s="144"/>
      <c r="BC351" s="144"/>
      <c r="BD351" s="144"/>
      <c r="BE351" s="144"/>
      <c r="BF351" s="144"/>
      <c r="BG351" s="144"/>
      <c r="BH351" s="144"/>
      <c r="BI351" s="145"/>
      <c r="BJ351" s="113"/>
      <c r="BK351" s="114"/>
      <c r="BL351" s="114"/>
      <c r="BM351" s="114"/>
      <c r="BN351" s="114"/>
      <c r="BO351" s="114"/>
      <c r="BP351" s="114"/>
      <c r="BQ351" s="114"/>
      <c r="BR351" s="114"/>
      <c r="BS351" s="114"/>
      <c r="BT351" s="114"/>
      <c r="BU351" s="114"/>
      <c r="BV351" s="114"/>
      <c r="BW351" s="114"/>
      <c r="BX351" s="114"/>
      <c r="BY351" s="114"/>
      <c r="BZ351" s="115"/>
      <c r="CA351" s="113"/>
      <c r="CB351" s="114"/>
      <c r="CC351" s="114"/>
      <c r="CD351" s="114"/>
      <c r="CE351" s="114"/>
      <c r="CF351" s="114"/>
      <c r="CG351" s="114"/>
      <c r="CH351" s="114"/>
      <c r="CI351" s="114"/>
      <c r="CJ351" s="114"/>
      <c r="CK351" s="114"/>
      <c r="CL351" s="114"/>
      <c r="CM351" s="114"/>
      <c r="CN351" s="114"/>
      <c r="CO351" s="115"/>
      <c r="CP351" s="116"/>
      <c r="CQ351" s="117"/>
      <c r="CR351" s="117"/>
      <c r="CS351" s="117"/>
      <c r="CT351" s="117"/>
      <c r="CU351" s="117"/>
      <c r="CV351" s="117"/>
      <c r="CW351" s="117"/>
      <c r="CX351" s="117"/>
      <c r="CY351" s="117"/>
      <c r="CZ351" s="117"/>
      <c r="DA351" s="117"/>
      <c r="DB351" s="117"/>
      <c r="DC351" s="117"/>
      <c r="DD351" s="118"/>
    </row>
    <row r="352" spans="1:108" s="37" customFormat="1" ht="14.25" customHeight="1">
      <c r="A352" s="171" t="s">
        <v>169</v>
      </c>
      <c r="B352" s="172"/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73"/>
      <c r="AT352" s="143"/>
      <c r="AU352" s="144"/>
      <c r="AV352" s="144"/>
      <c r="AW352" s="144"/>
      <c r="AX352" s="144"/>
      <c r="AY352" s="144"/>
      <c r="AZ352" s="144"/>
      <c r="BA352" s="144"/>
      <c r="BB352" s="144"/>
      <c r="BC352" s="144"/>
      <c r="BD352" s="144"/>
      <c r="BE352" s="144"/>
      <c r="BF352" s="144"/>
      <c r="BG352" s="144"/>
      <c r="BH352" s="144"/>
      <c r="BI352" s="145"/>
      <c r="BJ352" s="113"/>
      <c r="BK352" s="114"/>
      <c r="BL352" s="114"/>
      <c r="BM352" s="114"/>
      <c r="BN352" s="114"/>
      <c r="BO352" s="114"/>
      <c r="BP352" s="114"/>
      <c r="BQ352" s="114"/>
      <c r="BR352" s="114"/>
      <c r="BS352" s="114"/>
      <c r="BT352" s="114"/>
      <c r="BU352" s="114"/>
      <c r="BV352" s="114"/>
      <c r="BW352" s="114"/>
      <c r="BX352" s="114"/>
      <c r="BY352" s="114"/>
      <c r="BZ352" s="115"/>
      <c r="CA352" s="113"/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4"/>
      <c r="CO352" s="115"/>
      <c r="CP352" s="116"/>
      <c r="CQ352" s="117"/>
      <c r="CR352" s="117"/>
      <c r="CS352" s="117"/>
      <c r="CT352" s="117"/>
      <c r="CU352" s="117"/>
      <c r="CV352" s="117"/>
      <c r="CW352" s="117"/>
      <c r="CX352" s="117"/>
      <c r="CY352" s="117"/>
      <c r="CZ352" s="117"/>
      <c r="DA352" s="117"/>
      <c r="DB352" s="117"/>
      <c r="DC352" s="117"/>
      <c r="DD352" s="118"/>
    </row>
    <row r="353" spans="1:108" s="37" customFormat="1" ht="14.25" customHeight="1">
      <c r="A353" s="171" t="s">
        <v>170</v>
      </c>
      <c r="B353" s="172"/>
      <c r="C353" s="172"/>
      <c r="D353" s="17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3"/>
      <c r="AT353" s="143"/>
      <c r="AU353" s="144"/>
      <c r="AV353" s="144"/>
      <c r="AW353" s="144"/>
      <c r="AX353" s="144"/>
      <c r="AY353" s="144"/>
      <c r="AZ353" s="144"/>
      <c r="BA353" s="144"/>
      <c r="BB353" s="144"/>
      <c r="BC353" s="144"/>
      <c r="BD353" s="144"/>
      <c r="BE353" s="144"/>
      <c r="BF353" s="144"/>
      <c r="BG353" s="144"/>
      <c r="BH353" s="144"/>
      <c r="BI353" s="145"/>
      <c r="BJ353" s="113"/>
      <c r="BK353" s="114"/>
      <c r="BL353" s="114"/>
      <c r="BM353" s="114"/>
      <c r="BN353" s="114"/>
      <c r="BO353" s="114"/>
      <c r="BP353" s="114"/>
      <c r="BQ353" s="114"/>
      <c r="BR353" s="114"/>
      <c r="BS353" s="114"/>
      <c r="BT353" s="114"/>
      <c r="BU353" s="114"/>
      <c r="BV353" s="114"/>
      <c r="BW353" s="114"/>
      <c r="BX353" s="114"/>
      <c r="BY353" s="114"/>
      <c r="BZ353" s="115"/>
      <c r="CA353" s="113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4"/>
      <c r="CO353" s="115"/>
      <c r="CP353" s="116"/>
      <c r="CQ353" s="117"/>
      <c r="CR353" s="117"/>
      <c r="CS353" s="117"/>
      <c r="CT353" s="117"/>
      <c r="CU353" s="117"/>
      <c r="CV353" s="117"/>
      <c r="CW353" s="117"/>
      <c r="CX353" s="117"/>
      <c r="CY353" s="117"/>
      <c r="CZ353" s="117"/>
      <c r="DA353" s="117"/>
      <c r="DB353" s="117"/>
      <c r="DC353" s="117"/>
      <c r="DD353" s="118"/>
    </row>
    <row r="354" spans="1:108" s="37" customFormat="1" ht="30.75" customHeight="1">
      <c r="A354" s="168" t="s">
        <v>148</v>
      </c>
      <c r="B354" s="169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70"/>
      <c r="AT354" s="143"/>
      <c r="AU354" s="144"/>
      <c r="AV354" s="144"/>
      <c r="AW354" s="144"/>
      <c r="AX354" s="144"/>
      <c r="AY354" s="144"/>
      <c r="AZ354" s="144"/>
      <c r="BA354" s="144"/>
      <c r="BB354" s="144"/>
      <c r="BC354" s="144"/>
      <c r="BD354" s="144"/>
      <c r="BE354" s="144"/>
      <c r="BF354" s="144"/>
      <c r="BG354" s="144"/>
      <c r="BH354" s="144"/>
      <c r="BI354" s="145"/>
      <c r="BJ354" s="113"/>
      <c r="BK354" s="114"/>
      <c r="BL354" s="114"/>
      <c r="BM354" s="114"/>
      <c r="BN354" s="114"/>
      <c r="BO354" s="114"/>
      <c r="BP354" s="114"/>
      <c r="BQ354" s="114"/>
      <c r="BR354" s="114"/>
      <c r="BS354" s="114"/>
      <c r="BT354" s="114"/>
      <c r="BU354" s="114"/>
      <c r="BV354" s="114"/>
      <c r="BW354" s="114"/>
      <c r="BX354" s="114"/>
      <c r="BY354" s="114"/>
      <c r="BZ354" s="115"/>
      <c r="CA354" s="113"/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4"/>
      <c r="CO354" s="115"/>
      <c r="CP354" s="116"/>
      <c r="CQ354" s="117"/>
      <c r="CR354" s="117"/>
      <c r="CS354" s="117"/>
      <c r="CT354" s="117"/>
      <c r="CU354" s="117"/>
      <c r="CV354" s="117"/>
      <c r="CW354" s="117"/>
      <c r="CX354" s="117"/>
      <c r="CY354" s="117"/>
      <c r="CZ354" s="117"/>
      <c r="DA354" s="117"/>
      <c r="DB354" s="117"/>
      <c r="DC354" s="117"/>
      <c r="DD354" s="118"/>
    </row>
    <row r="355" spans="1:108" s="37" customFormat="1" ht="14.25" customHeight="1">
      <c r="A355" s="171" t="s">
        <v>7</v>
      </c>
      <c r="B355" s="172"/>
      <c r="C355" s="172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3"/>
      <c r="AT355" s="143"/>
      <c r="AU355" s="144"/>
      <c r="AV355" s="144"/>
      <c r="AW355" s="144"/>
      <c r="AX355" s="144"/>
      <c r="AY355" s="144"/>
      <c r="AZ355" s="144"/>
      <c r="BA355" s="144"/>
      <c r="BB355" s="144"/>
      <c r="BC355" s="144"/>
      <c r="BD355" s="144"/>
      <c r="BE355" s="144"/>
      <c r="BF355" s="144"/>
      <c r="BG355" s="144"/>
      <c r="BH355" s="144"/>
      <c r="BI355" s="145"/>
      <c r="BJ355" s="113"/>
      <c r="BK355" s="114"/>
      <c r="BL355" s="114"/>
      <c r="BM355" s="114"/>
      <c r="BN355" s="114"/>
      <c r="BO355" s="114"/>
      <c r="BP355" s="114"/>
      <c r="BQ355" s="114"/>
      <c r="BR355" s="114"/>
      <c r="BS355" s="114"/>
      <c r="BT355" s="114"/>
      <c r="BU355" s="114"/>
      <c r="BV355" s="114"/>
      <c r="BW355" s="114"/>
      <c r="BX355" s="114"/>
      <c r="BY355" s="114"/>
      <c r="BZ355" s="115"/>
      <c r="CA355" s="113"/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4"/>
      <c r="CO355" s="115"/>
      <c r="CP355" s="116"/>
      <c r="CQ355" s="117"/>
      <c r="CR355" s="117"/>
      <c r="CS355" s="117"/>
      <c r="CT355" s="117"/>
      <c r="CU355" s="117"/>
      <c r="CV355" s="117"/>
      <c r="CW355" s="117"/>
      <c r="CX355" s="117"/>
      <c r="CY355" s="117"/>
      <c r="CZ355" s="117"/>
      <c r="DA355" s="117"/>
      <c r="DB355" s="117"/>
      <c r="DC355" s="117"/>
      <c r="DD355" s="118"/>
    </row>
    <row r="356" spans="1:108" s="37" customFormat="1" ht="15" customHeight="1">
      <c r="A356" s="176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  <c r="AR356" s="177"/>
      <c r="AS356" s="178"/>
      <c r="AT356" s="143"/>
      <c r="AU356" s="144"/>
      <c r="AV356" s="144"/>
      <c r="AW356" s="144"/>
      <c r="AX356" s="144"/>
      <c r="AY356" s="144"/>
      <c r="AZ356" s="144"/>
      <c r="BA356" s="144"/>
      <c r="BB356" s="144"/>
      <c r="BC356" s="144"/>
      <c r="BD356" s="144"/>
      <c r="BE356" s="144"/>
      <c r="BF356" s="144"/>
      <c r="BG356" s="144"/>
      <c r="BH356" s="144"/>
      <c r="BI356" s="145"/>
      <c r="BJ356" s="113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4"/>
      <c r="BW356" s="114"/>
      <c r="BX356" s="114"/>
      <c r="BY356" s="114"/>
      <c r="BZ356" s="115"/>
      <c r="CA356" s="113"/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4"/>
      <c r="CO356" s="115"/>
      <c r="CP356" s="116"/>
      <c r="CQ356" s="117"/>
      <c r="CR356" s="117"/>
      <c r="CS356" s="117"/>
      <c r="CT356" s="117"/>
      <c r="CU356" s="117"/>
      <c r="CV356" s="117"/>
      <c r="CW356" s="117"/>
      <c r="CX356" s="117"/>
      <c r="CY356" s="117"/>
      <c r="CZ356" s="117"/>
      <c r="DA356" s="117"/>
      <c r="DB356" s="117"/>
      <c r="DC356" s="117"/>
      <c r="DD356" s="118"/>
    </row>
    <row r="357" spans="1:108" s="6" customFormat="1" ht="30" customHeight="1">
      <c r="A357" s="36"/>
      <c r="B357" s="126" t="s">
        <v>121</v>
      </c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7"/>
      <c r="AT357" s="122" t="s">
        <v>20</v>
      </c>
      <c r="AU357" s="123"/>
      <c r="AV357" s="123"/>
      <c r="AW357" s="123"/>
      <c r="AX357" s="123"/>
      <c r="AY357" s="123"/>
      <c r="AZ357" s="123"/>
      <c r="BA357" s="123"/>
      <c r="BB357" s="123"/>
      <c r="BC357" s="123"/>
      <c r="BD357" s="123"/>
      <c r="BE357" s="123"/>
      <c r="BF357" s="123"/>
      <c r="BG357" s="123"/>
      <c r="BH357" s="123"/>
      <c r="BI357" s="124"/>
      <c r="BJ357" s="116">
        <f>BJ358+BJ385+BJ387+BJ368</f>
        <v>1867622.4100000001</v>
      </c>
      <c r="BK357" s="117"/>
      <c r="BL357" s="117"/>
      <c r="BM357" s="117"/>
      <c r="BN357" s="117"/>
      <c r="BO357" s="117"/>
      <c r="BP357" s="117"/>
      <c r="BQ357" s="117"/>
      <c r="BR357" s="117"/>
      <c r="BS357" s="117"/>
      <c r="BT357" s="117"/>
      <c r="BU357" s="117"/>
      <c r="BV357" s="117"/>
      <c r="BW357" s="117"/>
      <c r="BX357" s="117"/>
      <c r="BY357" s="117"/>
      <c r="BZ357" s="118"/>
      <c r="CA357" s="116">
        <f>BJ357</f>
        <v>1867622.4100000001</v>
      </c>
      <c r="CB357" s="117"/>
      <c r="CC357" s="117"/>
      <c r="CD357" s="117"/>
      <c r="CE357" s="117"/>
      <c r="CF357" s="117"/>
      <c r="CG357" s="117"/>
      <c r="CH357" s="117"/>
      <c r="CI357" s="117"/>
      <c r="CJ357" s="117"/>
      <c r="CK357" s="117"/>
      <c r="CL357" s="117"/>
      <c r="CM357" s="117"/>
      <c r="CN357" s="117"/>
      <c r="CO357" s="118"/>
      <c r="CP357" s="113"/>
      <c r="CQ357" s="114"/>
      <c r="CR357" s="114"/>
      <c r="CS357" s="114"/>
      <c r="CT357" s="114"/>
      <c r="CU357" s="114"/>
      <c r="CV357" s="114"/>
      <c r="CW357" s="114"/>
      <c r="CX357" s="114"/>
      <c r="CY357" s="114"/>
      <c r="CZ357" s="114"/>
      <c r="DA357" s="114"/>
      <c r="DB357" s="114"/>
      <c r="DC357" s="114"/>
      <c r="DD357" s="115"/>
    </row>
    <row r="358" spans="1:108" s="37" customFormat="1" ht="29.25" customHeight="1">
      <c r="A358" s="168" t="s">
        <v>146</v>
      </c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70"/>
      <c r="AT358" s="143"/>
      <c r="AU358" s="144"/>
      <c r="AV358" s="144"/>
      <c r="AW358" s="144"/>
      <c r="AX358" s="144"/>
      <c r="AY358" s="144"/>
      <c r="AZ358" s="144"/>
      <c r="BA358" s="144"/>
      <c r="BB358" s="144"/>
      <c r="BC358" s="144"/>
      <c r="BD358" s="144"/>
      <c r="BE358" s="144"/>
      <c r="BF358" s="144"/>
      <c r="BG358" s="144"/>
      <c r="BH358" s="144"/>
      <c r="BI358" s="145"/>
      <c r="BJ358" s="116">
        <f>BJ360+BJ361</f>
        <v>822060.74</v>
      </c>
      <c r="BK358" s="117"/>
      <c r="BL358" s="117"/>
      <c r="BM358" s="117"/>
      <c r="BN358" s="117"/>
      <c r="BO358" s="117"/>
      <c r="BP358" s="117"/>
      <c r="BQ358" s="117"/>
      <c r="BR358" s="117"/>
      <c r="BS358" s="117"/>
      <c r="BT358" s="117"/>
      <c r="BU358" s="117"/>
      <c r="BV358" s="117"/>
      <c r="BW358" s="117"/>
      <c r="BX358" s="117"/>
      <c r="BY358" s="117"/>
      <c r="BZ358" s="118"/>
      <c r="CA358" s="116">
        <f>BJ358</f>
        <v>822060.74</v>
      </c>
      <c r="CB358" s="117"/>
      <c r="CC358" s="117"/>
      <c r="CD358" s="117"/>
      <c r="CE358" s="117"/>
      <c r="CF358" s="117"/>
      <c r="CG358" s="117"/>
      <c r="CH358" s="117"/>
      <c r="CI358" s="117"/>
      <c r="CJ358" s="117"/>
      <c r="CK358" s="117"/>
      <c r="CL358" s="117"/>
      <c r="CM358" s="117"/>
      <c r="CN358" s="117"/>
      <c r="CO358" s="118"/>
      <c r="CP358" s="116"/>
      <c r="CQ358" s="117"/>
      <c r="CR358" s="117"/>
      <c r="CS358" s="117"/>
      <c r="CT358" s="117"/>
      <c r="CU358" s="117"/>
      <c r="CV358" s="117"/>
      <c r="CW358" s="117"/>
      <c r="CX358" s="117"/>
      <c r="CY358" s="117"/>
      <c r="CZ358" s="117"/>
      <c r="DA358" s="117"/>
      <c r="DB358" s="117"/>
      <c r="DC358" s="117"/>
      <c r="DD358" s="118"/>
    </row>
    <row r="359" spans="1:108" s="37" customFormat="1" ht="14.25" customHeight="1">
      <c r="A359" s="171" t="s">
        <v>7</v>
      </c>
      <c r="B359" s="172"/>
      <c r="C359" s="172"/>
      <c r="D359" s="172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  <c r="AP359" s="172"/>
      <c r="AQ359" s="172"/>
      <c r="AR359" s="172"/>
      <c r="AS359" s="173"/>
      <c r="AT359" s="143"/>
      <c r="AU359" s="144"/>
      <c r="AV359" s="144"/>
      <c r="AW359" s="144"/>
      <c r="AX359" s="144"/>
      <c r="AY359" s="144"/>
      <c r="AZ359" s="144"/>
      <c r="BA359" s="144"/>
      <c r="BB359" s="144"/>
      <c r="BC359" s="144"/>
      <c r="BD359" s="144"/>
      <c r="BE359" s="144"/>
      <c r="BF359" s="144"/>
      <c r="BG359" s="144"/>
      <c r="BH359" s="144"/>
      <c r="BI359" s="145"/>
      <c r="BJ359" s="113"/>
      <c r="BK359" s="114"/>
      <c r="BL359" s="114"/>
      <c r="BM359" s="114"/>
      <c r="BN359" s="114"/>
      <c r="BO359" s="114"/>
      <c r="BP359" s="114"/>
      <c r="BQ359" s="114"/>
      <c r="BR359" s="114"/>
      <c r="BS359" s="114"/>
      <c r="BT359" s="114"/>
      <c r="BU359" s="114"/>
      <c r="BV359" s="114"/>
      <c r="BW359" s="114"/>
      <c r="BX359" s="114"/>
      <c r="BY359" s="114"/>
      <c r="BZ359" s="115"/>
      <c r="CA359" s="113"/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4"/>
      <c r="CO359" s="115"/>
      <c r="CP359" s="116"/>
      <c r="CQ359" s="117"/>
      <c r="CR359" s="117"/>
      <c r="CS359" s="117"/>
      <c r="CT359" s="117"/>
      <c r="CU359" s="117"/>
      <c r="CV359" s="117"/>
      <c r="CW359" s="117"/>
      <c r="CX359" s="117"/>
      <c r="CY359" s="117"/>
      <c r="CZ359" s="117"/>
      <c r="DA359" s="117"/>
      <c r="DB359" s="117"/>
      <c r="DC359" s="117"/>
      <c r="DD359" s="118"/>
    </row>
    <row r="360" spans="1:108" s="37" customFormat="1" ht="14.25" customHeight="1">
      <c r="A360" s="171" t="s">
        <v>144</v>
      </c>
      <c r="B360" s="172"/>
      <c r="C360" s="172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  <c r="AA360" s="172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3"/>
      <c r="AT360" s="143"/>
      <c r="AU360" s="144"/>
      <c r="AV360" s="144"/>
      <c r="AW360" s="144"/>
      <c r="AX360" s="144"/>
      <c r="AY360" s="144"/>
      <c r="AZ360" s="144"/>
      <c r="BA360" s="144"/>
      <c r="BB360" s="144"/>
      <c r="BC360" s="144"/>
      <c r="BD360" s="144"/>
      <c r="BE360" s="144"/>
      <c r="BF360" s="144"/>
      <c r="BG360" s="144"/>
      <c r="BH360" s="144"/>
      <c r="BI360" s="145"/>
      <c r="BJ360" s="113">
        <v>819220.74</v>
      </c>
      <c r="BK360" s="114"/>
      <c r="BL360" s="114"/>
      <c r="BM360" s="114"/>
      <c r="BN360" s="114"/>
      <c r="BO360" s="114"/>
      <c r="BP360" s="114"/>
      <c r="BQ360" s="114"/>
      <c r="BR360" s="114"/>
      <c r="BS360" s="114"/>
      <c r="BT360" s="114"/>
      <c r="BU360" s="114"/>
      <c r="BV360" s="114"/>
      <c r="BW360" s="114"/>
      <c r="BX360" s="114"/>
      <c r="BY360" s="114"/>
      <c r="BZ360" s="115"/>
      <c r="CA360" s="113">
        <f aca="true" t="shared" si="10" ref="CA360:CA370">BJ360</f>
        <v>819220.74</v>
      </c>
      <c r="CB360" s="114"/>
      <c r="CC360" s="114"/>
      <c r="CD360" s="114"/>
      <c r="CE360" s="114"/>
      <c r="CF360" s="114"/>
      <c r="CG360" s="114"/>
      <c r="CH360" s="114"/>
      <c r="CI360" s="114"/>
      <c r="CJ360" s="114"/>
      <c r="CK360" s="114"/>
      <c r="CL360" s="114"/>
      <c r="CM360" s="114"/>
      <c r="CN360" s="114"/>
      <c r="CO360" s="115"/>
      <c r="CP360" s="116"/>
      <c r="CQ360" s="117"/>
      <c r="CR360" s="117"/>
      <c r="CS360" s="117"/>
      <c r="CT360" s="117"/>
      <c r="CU360" s="117"/>
      <c r="CV360" s="117"/>
      <c r="CW360" s="117"/>
      <c r="CX360" s="117"/>
      <c r="CY360" s="117"/>
      <c r="CZ360" s="117"/>
      <c r="DA360" s="117"/>
      <c r="DB360" s="117"/>
      <c r="DC360" s="117"/>
      <c r="DD360" s="118"/>
    </row>
    <row r="361" spans="1:108" s="37" customFormat="1" ht="14.25" customHeight="1">
      <c r="A361" s="171" t="s">
        <v>145</v>
      </c>
      <c r="B361" s="172"/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3"/>
      <c r="AT361" s="143"/>
      <c r="AU361" s="144"/>
      <c r="AV361" s="144"/>
      <c r="AW361" s="144"/>
      <c r="AX361" s="144"/>
      <c r="AY361" s="144"/>
      <c r="AZ361" s="144"/>
      <c r="BA361" s="144"/>
      <c r="BB361" s="144"/>
      <c r="BC361" s="144"/>
      <c r="BD361" s="144"/>
      <c r="BE361" s="144"/>
      <c r="BF361" s="144"/>
      <c r="BG361" s="144"/>
      <c r="BH361" s="144"/>
      <c r="BI361" s="145"/>
      <c r="BJ361" s="113">
        <v>2840</v>
      </c>
      <c r="BK361" s="114"/>
      <c r="BL361" s="114"/>
      <c r="BM361" s="114"/>
      <c r="BN361" s="114"/>
      <c r="BO361" s="114"/>
      <c r="BP361" s="114"/>
      <c r="BQ361" s="114"/>
      <c r="BR361" s="114"/>
      <c r="BS361" s="114"/>
      <c r="BT361" s="114"/>
      <c r="BU361" s="114"/>
      <c r="BV361" s="114"/>
      <c r="BW361" s="114"/>
      <c r="BX361" s="114"/>
      <c r="BY361" s="114"/>
      <c r="BZ361" s="115"/>
      <c r="CA361" s="113">
        <f t="shared" si="10"/>
        <v>2840</v>
      </c>
      <c r="CB361" s="114"/>
      <c r="CC361" s="114"/>
      <c r="CD361" s="114"/>
      <c r="CE361" s="114"/>
      <c r="CF361" s="114"/>
      <c r="CG361" s="114"/>
      <c r="CH361" s="114"/>
      <c r="CI361" s="114"/>
      <c r="CJ361" s="114"/>
      <c r="CK361" s="114"/>
      <c r="CL361" s="114"/>
      <c r="CM361" s="114"/>
      <c r="CN361" s="114"/>
      <c r="CO361" s="115"/>
      <c r="CP361" s="116"/>
      <c r="CQ361" s="117"/>
      <c r="CR361" s="117"/>
      <c r="CS361" s="117"/>
      <c r="CT361" s="117"/>
      <c r="CU361" s="117"/>
      <c r="CV361" s="117"/>
      <c r="CW361" s="117"/>
      <c r="CX361" s="117"/>
      <c r="CY361" s="117"/>
      <c r="CZ361" s="117"/>
      <c r="DA361" s="117"/>
      <c r="DB361" s="117"/>
      <c r="DC361" s="117"/>
      <c r="DD361" s="118"/>
    </row>
    <row r="362" spans="1:108" s="37" customFormat="1" ht="14.25" customHeight="1">
      <c r="A362" s="171" t="s">
        <v>166</v>
      </c>
      <c r="B362" s="172"/>
      <c r="C362" s="172"/>
      <c r="D362" s="172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3"/>
      <c r="AT362" s="143"/>
      <c r="AU362" s="144"/>
      <c r="AV362" s="144"/>
      <c r="AW362" s="144"/>
      <c r="AX362" s="144"/>
      <c r="AY362" s="144"/>
      <c r="AZ362" s="144"/>
      <c r="BA362" s="144"/>
      <c r="BB362" s="144"/>
      <c r="BC362" s="144"/>
      <c r="BD362" s="144"/>
      <c r="BE362" s="144"/>
      <c r="BF362" s="144"/>
      <c r="BG362" s="144"/>
      <c r="BH362" s="144"/>
      <c r="BI362" s="145"/>
      <c r="BJ362" s="113">
        <v>737300.74</v>
      </c>
      <c r="BK362" s="114"/>
      <c r="BL362" s="114"/>
      <c r="BM362" s="114"/>
      <c r="BN362" s="114"/>
      <c r="BO362" s="114"/>
      <c r="BP362" s="114"/>
      <c r="BQ362" s="114"/>
      <c r="BR362" s="114"/>
      <c r="BS362" s="114"/>
      <c r="BT362" s="114"/>
      <c r="BU362" s="114"/>
      <c r="BV362" s="114"/>
      <c r="BW362" s="114"/>
      <c r="BX362" s="114"/>
      <c r="BY362" s="114"/>
      <c r="BZ362" s="115"/>
      <c r="CA362" s="113">
        <f t="shared" si="10"/>
        <v>737300.74</v>
      </c>
      <c r="CB362" s="114"/>
      <c r="CC362" s="114"/>
      <c r="CD362" s="114"/>
      <c r="CE362" s="114"/>
      <c r="CF362" s="114"/>
      <c r="CG362" s="114"/>
      <c r="CH362" s="114"/>
      <c r="CI362" s="114"/>
      <c r="CJ362" s="114"/>
      <c r="CK362" s="114"/>
      <c r="CL362" s="114"/>
      <c r="CM362" s="114"/>
      <c r="CN362" s="114"/>
      <c r="CO362" s="115"/>
      <c r="CP362" s="116"/>
      <c r="CQ362" s="117"/>
      <c r="CR362" s="117"/>
      <c r="CS362" s="117"/>
      <c r="CT362" s="117"/>
      <c r="CU362" s="117"/>
      <c r="CV362" s="117"/>
      <c r="CW362" s="117"/>
      <c r="CX362" s="117"/>
      <c r="CY362" s="117"/>
      <c r="CZ362" s="117"/>
      <c r="DA362" s="117"/>
      <c r="DB362" s="117"/>
      <c r="DC362" s="117"/>
      <c r="DD362" s="118"/>
    </row>
    <row r="363" spans="1:108" s="37" customFormat="1" ht="14.25" customHeight="1">
      <c r="A363" s="171" t="s">
        <v>212</v>
      </c>
      <c r="B363" s="172"/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3"/>
      <c r="AT363" s="122" t="s">
        <v>207</v>
      </c>
      <c r="AU363" s="123"/>
      <c r="AV363" s="123"/>
      <c r="AW363" s="123"/>
      <c r="AX363" s="123"/>
      <c r="AY363" s="123"/>
      <c r="AZ363" s="123"/>
      <c r="BA363" s="123"/>
      <c r="BB363" s="123"/>
      <c r="BC363" s="123"/>
      <c r="BD363" s="123"/>
      <c r="BE363" s="123"/>
      <c r="BF363" s="123"/>
      <c r="BG363" s="123"/>
      <c r="BH363" s="123"/>
      <c r="BI363" s="124"/>
      <c r="BJ363" s="113">
        <v>287620.74</v>
      </c>
      <c r="BK363" s="114"/>
      <c r="BL363" s="114"/>
      <c r="BM363" s="114"/>
      <c r="BN363" s="114"/>
      <c r="BO363" s="114"/>
      <c r="BP363" s="114"/>
      <c r="BQ363" s="114"/>
      <c r="BR363" s="114"/>
      <c r="BS363" s="114"/>
      <c r="BT363" s="114"/>
      <c r="BU363" s="114"/>
      <c r="BV363" s="114"/>
      <c r="BW363" s="114"/>
      <c r="BX363" s="114"/>
      <c r="BY363" s="114"/>
      <c r="BZ363" s="115"/>
      <c r="CA363" s="113">
        <f>BJ363</f>
        <v>287620.74</v>
      </c>
      <c r="CB363" s="114"/>
      <c r="CC363" s="114"/>
      <c r="CD363" s="114"/>
      <c r="CE363" s="114"/>
      <c r="CF363" s="114"/>
      <c r="CG363" s="114"/>
      <c r="CH363" s="114"/>
      <c r="CI363" s="114"/>
      <c r="CJ363" s="114"/>
      <c r="CK363" s="114"/>
      <c r="CL363" s="114"/>
      <c r="CM363" s="114"/>
      <c r="CN363" s="114"/>
      <c r="CO363" s="115"/>
      <c r="CP363" s="116"/>
      <c r="CQ363" s="117"/>
      <c r="CR363" s="117"/>
      <c r="CS363" s="117"/>
      <c r="CT363" s="117"/>
      <c r="CU363" s="117"/>
      <c r="CV363" s="117"/>
      <c r="CW363" s="117"/>
      <c r="CX363" s="117"/>
      <c r="CY363" s="117"/>
      <c r="CZ363" s="117"/>
      <c r="DA363" s="117"/>
      <c r="DB363" s="117"/>
      <c r="DC363" s="117"/>
      <c r="DD363" s="118"/>
    </row>
    <row r="364" spans="1:108" s="37" customFormat="1" ht="14.25" customHeight="1">
      <c r="A364" s="171" t="s">
        <v>211</v>
      </c>
      <c r="B364" s="172"/>
      <c r="C364" s="172"/>
      <c r="D364" s="17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3"/>
      <c r="AT364" s="122" t="s">
        <v>208</v>
      </c>
      <c r="AU364" s="123"/>
      <c r="AV364" s="123"/>
      <c r="AW364" s="123"/>
      <c r="AX364" s="123"/>
      <c r="AY364" s="123"/>
      <c r="AZ364" s="123"/>
      <c r="BA364" s="123"/>
      <c r="BB364" s="123"/>
      <c r="BC364" s="123"/>
      <c r="BD364" s="123"/>
      <c r="BE364" s="123"/>
      <c r="BF364" s="123"/>
      <c r="BG364" s="123"/>
      <c r="BH364" s="123"/>
      <c r="BI364" s="124"/>
      <c r="BJ364" s="113">
        <v>449680</v>
      </c>
      <c r="BK364" s="114"/>
      <c r="BL364" s="114"/>
      <c r="BM364" s="114"/>
      <c r="BN364" s="114"/>
      <c r="BO364" s="114"/>
      <c r="BP364" s="114"/>
      <c r="BQ364" s="114"/>
      <c r="BR364" s="114"/>
      <c r="BS364" s="114"/>
      <c r="BT364" s="114"/>
      <c r="BU364" s="114"/>
      <c r="BV364" s="114"/>
      <c r="BW364" s="114"/>
      <c r="BX364" s="114"/>
      <c r="BY364" s="114"/>
      <c r="BZ364" s="115"/>
      <c r="CA364" s="113">
        <f>BJ364</f>
        <v>449680</v>
      </c>
      <c r="CB364" s="114"/>
      <c r="CC364" s="114"/>
      <c r="CD364" s="114"/>
      <c r="CE364" s="114"/>
      <c r="CF364" s="114"/>
      <c r="CG364" s="114"/>
      <c r="CH364" s="114"/>
      <c r="CI364" s="114"/>
      <c r="CJ364" s="114"/>
      <c r="CK364" s="114"/>
      <c r="CL364" s="114"/>
      <c r="CM364" s="114"/>
      <c r="CN364" s="114"/>
      <c r="CO364" s="115"/>
      <c r="CP364" s="116"/>
      <c r="CQ364" s="117"/>
      <c r="CR364" s="117"/>
      <c r="CS364" s="117"/>
      <c r="CT364" s="117"/>
      <c r="CU364" s="117"/>
      <c r="CV364" s="117"/>
      <c r="CW364" s="117"/>
      <c r="CX364" s="117"/>
      <c r="CY364" s="117"/>
      <c r="CZ364" s="117"/>
      <c r="DA364" s="117"/>
      <c r="DB364" s="117"/>
      <c r="DC364" s="117"/>
      <c r="DD364" s="118"/>
    </row>
    <row r="365" spans="1:108" s="37" customFormat="1" ht="14.25" customHeight="1">
      <c r="A365" s="171" t="s">
        <v>169</v>
      </c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3"/>
      <c r="AT365" s="122"/>
      <c r="AU365" s="123"/>
      <c r="AV365" s="123"/>
      <c r="AW365" s="123"/>
      <c r="AX365" s="123"/>
      <c r="AY365" s="123"/>
      <c r="AZ365" s="123"/>
      <c r="BA365" s="123"/>
      <c r="BB365" s="123"/>
      <c r="BC365" s="123"/>
      <c r="BD365" s="123"/>
      <c r="BE365" s="123"/>
      <c r="BF365" s="123"/>
      <c r="BG365" s="123"/>
      <c r="BH365" s="123"/>
      <c r="BI365" s="124"/>
      <c r="BJ365" s="113">
        <v>84760</v>
      </c>
      <c r="BK365" s="114"/>
      <c r="BL365" s="114"/>
      <c r="BM365" s="114"/>
      <c r="BN365" s="114"/>
      <c r="BO365" s="114"/>
      <c r="BP365" s="114"/>
      <c r="BQ365" s="114"/>
      <c r="BR365" s="114"/>
      <c r="BS365" s="114"/>
      <c r="BT365" s="114"/>
      <c r="BU365" s="114"/>
      <c r="BV365" s="114"/>
      <c r="BW365" s="114"/>
      <c r="BX365" s="114"/>
      <c r="BY365" s="114"/>
      <c r="BZ365" s="115"/>
      <c r="CA365" s="113">
        <f t="shared" si="10"/>
        <v>84760</v>
      </c>
      <c r="CB365" s="114"/>
      <c r="CC365" s="114"/>
      <c r="CD365" s="114"/>
      <c r="CE365" s="114"/>
      <c r="CF365" s="114"/>
      <c r="CG365" s="114"/>
      <c r="CH365" s="114"/>
      <c r="CI365" s="114"/>
      <c r="CJ365" s="114"/>
      <c r="CK365" s="114"/>
      <c r="CL365" s="114"/>
      <c r="CM365" s="114"/>
      <c r="CN365" s="114"/>
      <c r="CO365" s="115"/>
      <c r="CP365" s="116"/>
      <c r="CQ365" s="117"/>
      <c r="CR365" s="117"/>
      <c r="CS365" s="117"/>
      <c r="CT365" s="117"/>
      <c r="CU365" s="117"/>
      <c r="CV365" s="117"/>
      <c r="CW365" s="117"/>
      <c r="CX365" s="117"/>
      <c r="CY365" s="117"/>
      <c r="CZ365" s="117"/>
      <c r="DA365" s="117"/>
      <c r="DB365" s="117"/>
      <c r="DC365" s="117"/>
      <c r="DD365" s="118"/>
    </row>
    <row r="366" spans="1:108" s="37" customFormat="1" ht="14.25" customHeight="1">
      <c r="A366" s="171" t="s">
        <v>212</v>
      </c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3"/>
      <c r="AT366" s="122" t="s">
        <v>207</v>
      </c>
      <c r="AU366" s="123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4"/>
      <c r="BJ366" s="113">
        <v>2840</v>
      </c>
      <c r="BK366" s="114"/>
      <c r="BL366" s="114"/>
      <c r="BM366" s="114"/>
      <c r="BN366" s="114"/>
      <c r="BO366" s="114"/>
      <c r="BP366" s="114"/>
      <c r="BQ366" s="114"/>
      <c r="BR366" s="114"/>
      <c r="BS366" s="114"/>
      <c r="BT366" s="114"/>
      <c r="BU366" s="114"/>
      <c r="BV366" s="114"/>
      <c r="BW366" s="114"/>
      <c r="BX366" s="114"/>
      <c r="BY366" s="114"/>
      <c r="BZ366" s="115"/>
      <c r="CA366" s="113">
        <f>BJ366</f>
        <v>2840</v>
      </c>
      <c r="CB366" s="114"/>
      <c r="CC366" s="114"/>
      <c r="CD366" s="114"/>
      <c r="CE366" s="114"/>
      <c r="CF366" s="114"/>
      <c r="CG366" s="114"/>
      <c r="CH366" s="114"/>
      <c r="CI366" s="114"/>
      <c r="CJ366" s="114"/>
      <c r="CK366" s="114"/>
      <c r="CL366" s="114"/>
      <c r="CM366" s="114"/>
      <c r="CN366" s="114"/>
      <c r="CO366" s="115"/>
      <c r="CP366" s="116"/>
      <c r="CQ366" s="117"/>
      <c r="CR366" s="117"/>
      <c r="CS366" s="117"/>
      <c r="CT366" s="117"/>
      <c r="CU366" s="117"/>
      <c r="CV366" s="117"/>
      <c r="CW366" s="117"/>
      <c r="CX366" s="117"/>
      <c r="CY366" s="117"/>
      <c r="CZ366" s="117"/>
      <c r="DA366" s="117"/>
      <c r="DB366" s="117"/>
      <c r="DC366" s="117"/>
      <c r="DD366" s="118"/>
    </row>
    <row r="367" spans="1:108" s="37" customFormat="1" ht="14.25" customHeight="1">
      <c r="A367" s="171" t="s">
        <v>211</v>
      </c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3"/>
      <c r="AT367" s="122" t="s">
        <v>208</v>
      </c>
      <c r="AU367" s="123"/>
      <c r="AV367" s="123"/>
      <c r="AW367" s="123"/>
      <c r="AX367" s="123"/>
      <c r="AY367" s="123"/>
      <c r="AZ367" s="123"/>
      <c r="BA367" s="123"/>
      <c r="BB367" s="123"/>
      <c r="BC367" s="123"/>
      <c r="BD367" s="123"/>
      <c r="BE367" s="123"/>
      <c r="BF367" s="123"/>
      <c r="BG367" s="123"/>
      <c r="BH367" s="123"/>
      <c r="BI367" s="124"/>
      <c r="BJ367" s="113">
        <v>81920</v>
      </c>
      <c r="BK367" s="114"/>
      <c r="BL367" s="114"/>
      <c r="BM367" s="114"/>
      <c r="BN367" s="114"/>
      <c r="BO367" s="114"/>
      <c r="BP367" s="114"/>
      <c r="BQ367" s="114"/>
      <c r="BR367" s="114"/>
      <c r="BS367" s="114"/>
      <c r="BT367" s="114"/>
      <c r="BU367" s="114"/>
      <c r="BV367" s="114"/>
      <c r="BW367" s="114"/>
      <c r="BX367" s="114"/>
      <c r="BY367" s="114"/>
      <c r="BZ367" s="115"/>
      <c r="CA367" s="113">
        <f>BJ367</f>
        <v>81920</v>
      </c>
      <c r="CB367" s="114"/>
      <c r="CC367" s="114"/>
      <c r="CD367" s="114"/>
      <c r="CE367" s="114"/>
      <c r="CF367" s="114"/>
      <c r="CG367" s="114"/>
      <c r="CH367" s="114"/>
      <c r="CI367" s="114"/>
      <c r="CJ367" s="114"/>
      <c r="CK367" s="114"/>
      <c r="CL367" s="114"/>
      <c r="CM367" s="114"/>
      <c r="CN367" s="114"/>
      <c r="CO367" s="115"/>
      <c r="CP367" s="116"/>
      <c r="CQ367" s="117"/>
      <c r="CR367" s="117"/>
      <c r="CS367" s="117"/>
      <c r="CT367" s="117"/>
      <c r="CU367" s="117"/>
      <c r="CV367" s="117"/>
      <c r="CW367" s="117"/>
      <c r="CX367" s="117"/>
      <c r="CY367" s="117"/>
      <c r="CZ367" s="117"/>
      <c r="DA367" s="117"/>
      <c r="DB367" s="117"/>
      <c r="DC367" s="117"/>
      <c r="DD367" s="118"/>
    </row>
    <row r="368" spans="1:108" s="6" customFormat="1" ht="35.25" customHeight="1">
      <c r="A368" s="131" t="s">
        <v>142</v>
      </c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3"/>
      <c r="AT368" s="122" t="s">
        <v>20</v>
      </c>
      <c r="AU368" s="123"/>
      <c r="AV368" s="123"/>
      <c r="AW368" s="123"/>
      <c r="AX368" s="123"/>
      <c r="AY368" s="123"/>
      <c r="AZ368" s="123"/>
      <c r="BA368" s="123"/>
      <c r="BB368" s="123"/>
      <c r="BC368" s="123"/>
      <c r="BD368" s="123"/>
      <c r="BE368" s="123"/>
      <c r="BF368" s="123"/>
      <c r="BG368" s="123"/>
      <c r="BH368" s="123"/>
      <c r="BI368" s="124"/>
      <c r="BJ368" s="116">
        <f>BJ372+BJ374+BJ376+BJ378+BJ381</f>
        <v>456984</v>
      </c>
      <c r="BK368" s="117"/>
      <c r="BL368" s="117"/>
      <c r="BM368" s="117"/>
      <c r="BN368" s="117"/>
      <c r="BO368" s="117"/>
      <c r="BP368" s="117"/>
      <c r="BQ368" s="117"/>
      <c r="BR368" s="117"/>
      <c r="BS368" s="117"/>
      <c r="BT368" s="117"/>
      <c r="BU368" s="117"/>
      <c r="BV368" s="117"/>
      <c r="BW368" s="117"/>
      <c r="BX368" s="117"/>
      <c r="BY368" s="117"/>
      <c r="BZ368" s="118"/>
      <c r="CA368" s="116">
        <f t="shared" si="10"/>
        <v>456984</v>
      </c>
      <c r="CB368" s="117"/>
      <c r="CC368" s="117"/>
      <c r="CD368" s="117"/>
      <c r="CE368" s="117"/>
      <c r="CF368" s="117"/>
      <c r="CG368" s="117"/>
      <c r="CH368" s="117"/>
      <c r="CI368" s="117"/>
      <c r="CJ368" s="117"/>
      <c r="CK368" s="117"/>
      <c r="CL368" s="117"/>
      <c r="CM368" s="117"/>
      <c r="CN368" s="117"/>
      <c r="CO368" s="118"/>
      <c r="CP368" s="113"/>
      <c r="CQ368" s="114"/>
      <c r="CR368" s="114"/>
      <c r="CS368" s="114"/>
      <c r="CT368" s="114"/>
      <c r="CU368" s="114"/>
      <c r="CV368" s="114"/>
      <c r="CW368" s="114"/>
      <c r="CX368" s="114"/>
      <c r="CY368" s="114"/>
      <c r="CZ368" s="114"/>
      <c r="DA368" s="114"/>
      <c r="DB368" s="114"/>
      <c r="DC368" s="114"/>
      <c r="DD368" s="115"/>
    </row>
    <row r="369" spans="1:108" s="6" customFormat="1" ht="15">
      <c r="A369" s="128" t="s">
        <v>144</v>
      </c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29"/>
      <c r="AO369" s="129"/>
      <c r="AP369" s="129"/>
      <c r="AQ369" s="129"/>
      <c r="AR369" s="129"/>
      <c r="AS369" s="130"/>
      <c r="AT369" s="122"/>
      <c r="AU369" s="123"/>
      <c r="AV369" s="123"/>
      <c r="AW369" s="123"/>
      <c r="AX369" s="123"/>
      <c r="AY369" s="123"/>
      <c r="AZ369" s="123"/>
      <c r="BA369" s="123"/>
      <c r="BB369" s="123"/>
      <c r="BC369" s="123"/>
      <c r="BD369" s="123"/>
      <c r="BE369" s="123"/>
      <c r="BF369" s="123"/>
      <c r="BG369" s="123"/>
      <c r="BH369" s="123"/>
      <c r="BI369" s="124"/>
      <c r="BJ369" s="113">
        <f>BJ380</f>
        <v>21600</v>
      </c>
      <c r="BK369" s="114"/>
      <c r="BL369" s="114"/>
      <c r="BM369" s="114"/>
      <c r="BN369" s="114"/>
      <c r="BO369" s="114"/>
      <c r="BP369" s="114"/>
      <c r="BQ369" s="114"/>
      <c r="BR369" s="114"/>
      <c r="BS369" s="114"/>
      <c r="BT369" s="114"/>
      <c r="BU369" s="114"/>
      <c r="BV369" s="114"/>
      <c r="BW369" s="114"/>
      <c r="BX369" s="114"/>
      <c r="BY369" s="114"/>
      <c r="BZ369" s="115"/>
      <c r="CA369" s="113">
        <f t="shared" si="10"/>
        <v>21600</v>
      </c>
      <c r="CB369" s="114"/>
      <c r="CC369" s="114"/>
      <c r="CD369" s="114"/>
      <c r="CE369" s="114"/>
      <c r="CF369" s="114"/>
      <c r="CG369" s="114"/>
      <c r="CH369" s="114"/>
      <c r="CI369" s="114"/>
      <c r="CJ369" s="114"/>
      <c r="CK369" s="114"/>
      <c r="CL369" s="114"/>
      <c r="CM369" s="114"/>
      <c r="CN369" s="114"/>
      <c r="CO369" s="115"/>
      <c r="CP369" s="113"/>
      <c r="CQ369" s="114"/>
      <c r="CR369" s="114"/>
      <c r="CS369" s="114"/>
      <c r="CT369" s="114"/>
      <c r="CU369" s="114"/>
      <c r="CV369" s="114"/>
      <c r="CW369" s="114"/>
      <c r="CX369" s="114"/>
      <c r="CY369" s="114"/>
      <c r="CZ369" s="114"/>
      <c r="DA369" s="114"/>
      <c r="DB369" s="114"/>
      <c r="DC369" s="114"/>
      <c r="DD369" s="115"/>
    </row>
    <row r="370" spans="1:108" s="6" customFormat="1" ht="18" customHeight="1">
      <c r="A370" s="128" t="s">
        <v>145</v>
      </c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  <c r="AN370" s="129"/>
      <c r="AO370" s="129"/>
      <c r="AP370" s="129"/>
      <c r="AQ370" s="129"/>
      <c r="AR370" s="129"/>
      <c r="AS370" s="130"/>
      <c r="AT370" s="122"/>
      <c r="AU370" s="123"/>
      <c r="AV370" s="123"/>
      <c r="AW370" s="123"/>
      <c r="AX370" s="123"/>
      <c r="AY370" s="123"/>
      <c r="AZ370" s="123"/>
      <c r="BA370" s="123"/>
      <c r="BB370" s="123"/>
      <c r="BC370" s="123"/>
      <c r="BD370" s="123"/>
      <c r="BE370" s="123"/>
      <c r="BF370" s="123"/>
      <c r="BG370" s="123"/>
      <c r="BH370" s="123"/>
      <c r="BI370" s="124"/>
      <c r="BJ370" s="113">
        <f>BJ377+BJ379+BJ375</f>
        <v>335405</v>
      </c>
      <c r="BK370" s="114"/>
      <c r="BL370" s="114"/>
      <c r="BM370" s="114"/>
      <c r="BN370" s="114"/>
      <c r="BO370" s="114"/>
      <c r="BP370" s="114"/>
      <c r="BQ370" s="114"/>
      <c r="BR370" s="114"/>
      <c r="BS370" s="114"/>
      <c r="BT370" s="114"/>
      <c r="BU370" s="114"/>
      <c r="BV370" s="114"/>
      <c r="BW370" s="114"/>
      <c r="BX370" s="114"/>
      <c r="BY370" s="114"/>
      <c r="BZ370" s="115"/>
      <c r="CA370" s="113">
        <f t="shared" si="10"/>
        <v>335405</v>
      </c>
      <c r="CB370" s="114"/>
      <c r="CC370" s="114"/>
      <c r="CD370" s="114"/>
      <c r="CE370" s="114"/>
      <c r="CF370" s="114"/>
      <c r="CG370" s="114"/>
      <c r="CH370" s="114"/>
      <c r="CI370" s="114"/>
      <c r="CJ370" s="114"/>
      <c r="CK370" s="114"/>
      <c r="CL370" s="114"/>
      <c r="CM370" s="114"/>
      <c r="CN370" s="114"/>
      <c r="CO370" s="115"/>
      <c r="CP370" s="113"/>
      <c r="CQ370" s="114"/>
      <c r="CR370" s="114"/>
      <c r="CS370" s="114"/>
      <c r="CT370" s="114"/>
      <c r="CU370" s="114"/>
      <c r="CV370" s="114"/>
      <c r="CW370" s="114"/>
      <c r="CX370" s="114"/>
      <c r="CY370" s="114"/>
      <c r="CZ370" s="114"/>
      <c r="DA370" s="114"/>
      <c r="DB370" s="114"/>
      <c r="DC370" s="114"/>
      <c r="DD370" s="115"/>
    </row>
    <row r="371" spans="1:108" s="6" customFormat="1" ht="15.75" customHeight="1">
      <c r="A371" s="135" t="s">
        <v>7</v>
      </c>
      <c r="B371" s="136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7"/>
      <c r="AT371" s="122"/>
      <c r="AU371" s="123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F371" s="123"/>
      <c r="BG371" s="123"/>
      <c r="BH371" s="123"/>
      <c r="BI371" s="124"/>
      <c r="BJ371" s="113"/>
      <c r="BK371" s="114"/>
      <c r="BL371" s="114"/>
      <c r="BM371" s="114"/>
      <c r="BN371" s="114"/>
      <c r="BO371" s="114"/>
      <c r="BP371" s="114"/>
      <c r="BQ371" s="114"/>
      <c r="BR371" s="114"/>
      <c r="BS371" s="114"/>
      <c r="BT371" s="114"/>
      <c r="BU371" s="114"/>
      <c r="BV371" s="114"/>
      <c r="BW371" s="114"/>
      <c r="BX371" s="114"/>
      <c r="BY371" s="114"/>
      <c r="BZ371" s="115"/>
      <c r="CA371" s="113"/>
      <c r="CB371" s="114"/>
      <c r="CC371" s="114"/>
      <c r="CD371" s="114"/>
      <c r="CE371" s="114"/>
      <c r="CF371" s="114"/>
      <c r="CG371" s="114"/>
      <c r="CH371" s="114"/>
      <c r="CI371" s="114"/>
      <c r="CJ371" s="114"/>
      <c r="CK371" s="114"/>
      <c r="CL371" s="114"/>
      <c r="CM371" s="114"/>
      <c r="CN371" s="114"/>
      <c r="CO371" s="115"/>
      <c r="CP371" s="113"/>
      <c r="CQ371" s="114"/>
      <c r="CR371" s="114"/>
      <c r="CS371" s="114"/>
      <c r="CT371" s="114"/>
      <c r="CU371" s="114"/>
      <c r="CV371" s="114"/>
      <c r="CW371" s="114"/>
      <c r="CX371" s="114"/>
      <c r="CY371" s="114"/>
      <c r="CZ371" s="114"/>
      <c r="DA371" s="114"/>
      <c r="DB371" s="114"/>
      <c r="DC371" s="114"/>
      <c r="DD371" s="115"/>
    </row>
    <row r="372" spans="1:108" s="6" customFormat="1" ht="24" customHeight="1">
      <c r="A372" s="138" t="s">
        <v>179</v>
      </c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  <c r="AD372" s="139"/>
      <c r="AE372" s="139"/>
      <c r="AF372" s="139"/>
      <c r="AG372" s="139"/>
      <c r="AH372" s="139"/>
      <c r="AI372" s="139"/>
      <c r="AJ372" s="139"/>
      <c r="AK372" s="139"/>
      <c r="AL372" s="139"/>
      <c r="AM372" s="139"/>
      <c r="AN372" s="139"/>
      <c r="AO372" s="139"/>
      <c r="AP372" s="139"/>
      <c r="AQ372" s="139"/>
      <c r="AR372" s="139"/>
      <c r="AS372" s="140"/>
      <c r="AT372" s="122"/>
      <c r="AU372" s="123"/>
      <c r="AV372" s="123"/>
      <c r="AW372" s="123"/>
      <c r="AX372" s="123"/>
      <c r="AY372" s="123"/>
      <c r="AZ372" s="123"/>
      <c r="BA372" s="123"/>
      <c r="BB372" s="123"/>
      <c r="BC372" s="123"/>
      <c r="BD372" s="123"/>
      <c r="BE372" s="123"/>
      <c r="BF372" s="123"/>
      <c r="BG372" s="123"/>
      <c r="BH372" s="123"/>
      <c r="BI372" s="124"/>
      <c r="BJ372" s="113"/>
      <c r="BK372" s="114"/>
      <c r="BL372" s="114"/>
      <c r="BM372" s="114"/>
      <c r="BN372" s="114"/>
      <c r="BO372" s="114"/>
      <c r="BP372" s="114"/>
      <c r="BQ372" s="114"/>
      <c r="BR372" s="114"/>
      <c r="BS372" s="114"/>
      <c r="BT372" s="114"/>
      <c r="BU372" s="114"/>
      <c r="BV372" s="114"/>
      <c r="BW372" s="114"/>
      <c r="BX372" s="114"/>
      <c r="BY372" s="114"/>
      <c r="BZ372" s="115"/>
      <c r="CA372" s="113">
        <f>BJ372</f>
        <v>0</v>
      </c>
      <c r="CB372" s="114"/>
      <c r="CC372" s="114"/>
      <c r="CD372" s="114"/>
      <c r="CE372" s="114"/>
      <c r="CF372" s="114"/>
      <c r="CG372" s="114"/>
      <c r="CH372" s="114"/>
      <c r="CI372" s="114"/>
      <c r="CJ372" s="114"/>
      <c r="CK372" s="114"/>
      <c r="CL372" s="114"/>
      <c r="CM372" s="114"/>
      <c r="CN372" s="114"/>
      <c r="CO372" s="115"/>
      <c r="CP372" s="113"/>
      <c r="CQ372" s="114"/>
      <c r="CR372" s="114"/>
      <c r="CS372" s="114"/>
      <c r="CT372" s="114"/>
      <c r="CU372" s="114"/>
      <c r="CV372" s="114"/>
      <c r="CW372" s="114"/>
      <c r="CX372" s="114"/>
      <c r="CY372" s="114"/>
      <c r="CZ372" s="114"/>
      <c r="DA372" s="114"/>
      <c r="DB372" s="114"/>
      <c r="DC372" s="114"/>
      <c r="DD372" s="115"/>
    </row>
    <row r="373" spans="1:108" s="6" customFormat="1" ht="15">
      <c r="A373" s="128" t="s">
        <v>144</v>
      </c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  <c r="AK373" s="129"/>
      <c r="AL373" s="129"/>
      <c r="AM373" s="129"/>
      <c r="AN373" s="129"/>
      <c r="AO373" s="129"/>
      <c r="AP373" s="129"/>
      <c r="AQ373" s="129"/>
      <c r="AR373" s="129"/>
      <c r="AS373" s="130"/>
      <c r="AT373" s="122"/>
      <c r="AU373" s="123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F373" s="123"/>
      <c r="BG373" s="123"/>
      <c r="BH373" s="123"/>
      <c r="BI373" s="124"/>
      <c r="BJ373" s="113"/>
      <c r="BK373" s="114"/>
      <c r="BL373" s="114"/>
      <c r="BM373" s="114"/>
      <c r="BN373" s="114"/>
      <c r="BO373" s="114"/>
      <c r="BP373" s="114"/>
      <c r="BQ373" s="114"/>
      <c r="BR373" s="114"/>
      <c r="BS373" s="114"/>
      <c r="BT373" s="114"/>
      <c r="BU373" s="114"/>
      <c r="BV373" s="114"/>
      <c r="BW373" s="114"/>
      <c r="BX373" s="114"/>
      <c r="BY373" s="114"/>
      <c r="BZ373" s="115"/>
      <c r="CA373" s="113">
        <f>BJ373</f>
        <v>0</v>
      </c>
      <c r="CB373" s="114"/>
      <c r="CC373" s="114"/>
      <c r="CD373" s="114"/>
      <c r="CE373" s="114"/>
      <c r="CF373" s="114"/>
      <c r="CG373" s="114"/>
      <c r="CH373" s="114"/>
      <c r="CI373" s="114"/>
      <c r="CJ373" s="114"/>
      <c r="CK373" s="114"/>
      <c r="CL373" s="114"/>
      <c r="CM373" s="114"/>
      <c r="CN373" s="114"/>
      <c r="CO373" s="115"/>
      <c r="CP373" s="113"/>
      <c r="CQ373" s="114"/>
      <c r="CR373" s="114"/>
      <c r="CS373" s="114"/>
      <c r="CT373" s="114"/>
      <c r="CU373" s="114"/>
      <c r="CV373" s="114"/>
      <c r="CW373" s="114"/>
      <c r="CX373" s="114"/>
      <c r="CY373" s="114"/>
      <c r="CZ373" s="114"/>
      <c r="DA373" s="114"/>
      <c r="DB373" s="114"/>
      <c r="DC373" s="114"/>
      <c r="DD373" s="115"/>
    </row>
    <row r="374" spans="1:108" s="6" customFormat="1" ht="29.25" customHeight="1">
      <c r="A374" s="134" t="s">
        <v>180</v>
      </c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1"/>
      <c r="AT374" s="122"/>
      <c r="AU374" s="123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F374" s="123"/>
      <c r="BG374" s="123"/>
      <c r="BH374" s="123"/>
      <c r="BI374" s="124"/>
      <c r="BJ374" s="113">
        <v>299405</v>
      </c>
      <c r="BK374" s="114"/>
      <c r="BL374" s="114"/>
      <c r="BM374" s="114"/>
      <c r="BN374" s="114"/>
      <c r="BO374" s="114"/>
      <c r="BP374" s="114"/>
      <c r="BQ374" s="114"/>
      <c r="BR374" s="114"/>
      <c r="BS374" s="114"/>
      <c r="BT374" s="114"/>
      <c r="BU374" s="114"/>
      <c r="BV374" s="114"/>
      <c r="BW374" s="114"/>
      <c r="BX374" s="114"/>
      <c r="BY374" s="114"/>
      <c r="BZ374" s="115"/>
      <c r="CA374" s="113">
        <f>BJ374</f>
        <v>299405</v>
      </c>
      <c r="CB374" s="114"/>
      <c r="CC374" s="114"/>
      <c r="CD374" s="114"/>
      <c r="CE374" s="114"/>
      <c r="CF374" s="114"/>
      <c r="CG374" s="114"/>
      <c r="CH374" s="114"/>
      <c r="CI374" s="114"/>
      <c r="CJ374" s="114"/>
      <c r="CK374" s="114"/>
      <c r="CL374" s="114"/>
      <c r="CM374" s="114"/>
      <c r="CN374" s="114"/>
      <c r="CO374" s="115"/>
      <c r="CP374" s="113"/>
      <c r="CQ374" s="114"/>
      <c r="CR374" s="114"/>
      <c r="CS374" s="114"/>
      <c r="CT374" s="114"/>
      <c r="CU374" s="114"/>
      <c r="CV374" s="114"/>
      <c r="CW374" s="114"/>
      <c r="CX374" s="114"/>
      <c r="CY374" s="114"/>
      <c r="CZ374" s="114"/>
      <c r="DA374" s="114"/>
      <c r="DB374" s="114"/>
      <c r="DC374" s="114"/>
      <c r="DD374" s="115"/>
    </row>
    <row r="375" spans="1:108" s="6" customFormat="1" ht="15">
      <c r="A375" s="128" t="s">
        <v>144</v>
      </c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  <c r="AK375" s="129"/>
      <c r="AL375" s="129"/>
      <c r="AM375" s="129"/>
      <c r="AN375" s="129"/>
      <c r="AO375" s="129"/>
      <c r="AP375" s="129"/>
      <c r="AQ375" s="129"/>
      <c r="AR375" s="129"/>
      <c r="AS375" s="130"/>
      <c r="AT375" s="122"/>
      <c r="AU375" s="123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F375" s="123"/>
      <c r="BG375" s="123"/>
      <c r="BH375" s="123"/>
      <c r="BI375" s="124"/>
      <c r="BJ375" s="113">
        <v>299405</v>
      </c>
      <c r="BK375" s="114"/>
      <c r="BL375" s="114"/>
      <c r="BM375" s="114"/>
      <c r="BN375" s="114"/>
      <c r="BO375" s="114"/>
      <c r="BP375" s="114"/>
      <c r="BQ375" s="114"/>
      <c r="BR375" s="114"/>
      <c r="BS375" s="114"/>
      <c r="BT375" s="114"/>
      <c r="BU375" s="114"/>
      <c r="BV375" s="114"/>
      <c r="BW375" s="114"/>
      <c r="BX375" s="114"/>
      <c r="BY375" s="114"/>
      <c r="BZ375" s="115"/>
      <c r="CA375" s="113">
        <f>BJ375</f>
        <v>299405</v>
      </c>
      <c r="CB375" s="114"/>
      <c r="CC375" s="114"/>
      <c r="CD375" s="114"/>
      <c r="CE375" s="114"/>
      <c r="CF375" s="114"/>
      <c r="CG375" s="114"/>
      <c r="CH375" s="114"/>
      <c r="CI375" s="114"/>
      <c r="CJ375" s="114"/>
      <c r="CK375" s="114"/>
      <c r="CL375" s="114"/>
      <c r="CM375" s="114"/>
      <c r="CN375" s="114"/>
      <c r="CO375" s="115"/>
      <c r="CP375" s="113"/>
      <c r="CQ375" s="114"/>
      <c r="CR375" s="114"/>
      <c r="CS375" s="114"/>
      <c r="CT375" s="114"/>
      <c r="CU375" s="114"/>
      <c r="CV375" s="114"/>
      <c r="CW375" s="114"/>
      <c r="CX375" s="114"/>
      <c r="CY375" s="114"/>
      <c r="CZ375" s="114"/>
      <c r="DA375" s="114"/>
      <c r="DB375" s="114"/>
      <c r="DC375" s="114"/>
      <c r="DD375" s="115"/>
    </row>
    <row r="376" spans="1:108" s="6" customFormat="1" ht="63" customHeight="1">
      <c r="A376" s="119" t="s">
        <v>184</v>
      </c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1"/>
      <c r="AT376" s="122"/>
      <c r="AU376" s="123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4"/>
      <c r="BJ376" s="113"/>
      <c r="BK376" s="114"/>
      <c r="BL376" s="114"/>
      <c r="BM376" s="114"/>
      <c r="BN376" s="114"/>
      <c r="BO376" s="114"/>
      <c r="BP376" s="114"/>
      <c r="BQ376" s="114"/>
      <c r="BR376" s="114"/>
      <c r="BS376" s="114"/>
      <c r="BT376" s="114"/>
      <c r="BU376" s="114"/>
      <c r="BV376" s="114"/>
      <c r="BW376" s="114"/>
      <c r="BX376" s="114"/>
      <c r="BY376" s="114"/>
      <c r="BZ376" s="115"/>
      <c r="CA376" s="113">
        <f aca="true" t="shared" si="11" ref="CA376:CA384">BJ376</f>
        <v>0</v>
      </c>
      <c r="CB376" s="114"/>
      <c r="CC376" s="114"/>
      <c r="CD376" s="114"/>
      <c r="CE376" s="114"/>
      <c r="CF376" s="114"/>
      <c r="CG376" s="114"/>
      <c r="CH376" s="114"/>
      <c r="CI376" s="114"/>
      <c r="CJ376" s="114"/>
      <c r="CK376" s="114"/>
      <c r="CL376" s="114"/>
      <c r="CM376" s="114"/>
      <c r="CN376" s="114"/>
      <c r="CO376" s="115"/>
      <c r="CP376" s="113"/>
      <c r="CQ376" s="114"/>
      <c r="CR376" s="114"/>
      <c r="CS376" s="114"/>
      <c r="CT376" s="114"/>
      <c r="CU376" s="114"/>
      <c r="CV376" s="114"/>
      <c r="CW376" s="114"/>
      <c r="CX376" s="114"/>
      <c r="CY376" s="114"/>
      <c r="CZ376" s="114"/>
      <c r="DA376" s="114"/>
      <c r="DB376" s="114"/>
      <c r="DC376" s="114"/>
      <c r="DD376" s="115"/>
    </row>
    <row r="377" spans="1:108" s="6" customFormat="1" ht="18" customHeight="1">
      <c r="A377" s="128" t="s">
        <v>145</v>
      </c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  <c r="AK377" s="129"/>
      <c r="AL377" s="129"/>
      <c r="AM377" s="129"/>
      <c r="AN377" s="129"/>
      <c r="AO377" s="129"/>
      <c r="AP377" s="129"/>
      <c r="AQ377" s="129"/>
      <c r="AR377" s="129"/>
      <c r="AS377" s="130"/>
      <c r="AT377" s="122"/>
      <c r="AU377" s="123"/>
      <c r="AV377" s="123"/>
      <c r="AW377" s="123"/>
      <c r="AX377" s="123"/>
      <c r="AY377" s="123"/>
      <c r="AZ377" s="123"/>
      <c r="BA377" s="123"/>
      <c r="BB377" s="123"/>
      <c r="BC377" s="123"/>
      <c r="BD377" s="123"/>
      <c r="BE377" s="123"/>
      <c r="BF377" s="123"/>
      <c r="BG377" s="123"/>
      <c r="BH377" s="123"/>
      <c r="BI377" s="124"/>
      <c r="BJ377" s="113"/>
      <c r="BK377" s="114"/>
      <c r="BL377" s="114"/>
      <c r="BM377" s="114"/>
      <c r="BN377" s="114"/>
      <c r="BO377" s="114"/>
      <c r="BP377" s="114"/>
      <c r="BQ377" s="114"/>
      <c r="BR377" s="114"/>
      <c r="BS377" s="114"/>
      <c r="BT377" s="114"/>
      <c r="BU377" s="114"/>
      <c r="BV377" s="114"/>
      <c r="BW377" s="114"/>
      <c r="BX377" s="114"/>
      <c r="BY377" s="114"/>
      <c r="BZ377" s="115"/>
      <c r="CA377" s="113">
        <f t="shared" si="11"/>
        <v>0</v>
      </c>
      <c r="CB377" s="114"/>
      <c r="CC377" s="114"/>
      <c r="CD377" s="114"/>
      <c r="CE377" s="114"/>
      <c r="CF377" s="114"/>
      <c r="CG377" s="114"/>
      <c r="CH377" s="114"/>
      <c r="CI377" s="114"/>
      <c r="CJ377" s="114"/>
      <c r="CK377" s="114"/>
      <c r="CL377" s="114"/>
      <c r="CM377" s="114"/>
      <c r="CN377" s="114"/>
      <c r="CO377" s="115"/>
      <c r="CP377" s="113"/>
      <c r="CQ377" s="114"/>
      <c r="CR377" s="114"/>
      <c r="CS377" s="114"/>
      <c r="CT377" s="114"/>
      <c r="CU377" s="114"/>
      <c r="CV377" s="114"/>
      <c r="CW377" s="114"/>
      <c r="CX377" s="114"/>
      <c r="CY377" s="114"/>
      <c r="CZ377" s="114"/>
      <c r="DA377" s="114"/>
      <c r="DB377" s="114"/>
      <c r="DC377" s="114"/>
      <c r="DD377" s="115"/>
    </row>
    <row r="378" spans="1:108" s="6" customFormat="1" ht="35.25" customHeight="1">
      <c r="A378" s="119" t="s">
        <v>185</v>
      </c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1"/>
      <c r="AT378" s="122"/>
      <c r="AU378" s="123"/>
      <c r="AV378" s="123"/>
      <c r="AW378" s="123"/>
      <c r="AX378" s="123"/>
      <c r="AY378" s="123"/>
      <c r="AZ378" s="123"/>
      <c r="BA378" s="123"/>
      <c r="BB378" s="123"/>
      <c r="BC378" s="123"/>
      <c r="BD378" s="123"/>
      <c r="BE378" s="123"/>
      <c r="BF378" s="123"/>
      <c r="BG378" s="123"/>
      <c r="BH378" s="123"/>
      <c r="BI378" s="124"/>
      <c r="BJ378" s="113">
        <v>57600</v>
      </c>
      <c r="BK378" s="114"/>
      <c r="BL378" s="114"/>
      <c r="BM378" s="114"/>
      <c r="BN378" s="114"/>
      <c r="BO378" s="114"/>
      <c r="BP378" s="114"/>
      <c r="BQ378" s="114"/>
      <c r="BR378" s="114"/>
      <c r="BS378" s="114"/>
      <c r="BT378" s="114"/>
      <c r="BU378" s="114"/>
      <c r="BV378" s="114"/>
      <c r="BW378" s="114"/>
      <c r="BX378" s="114"/>
      <c r="BY378" s="114"/>
      <c r="BZ378" s="115"/>
      <c r="CA378" s="113">
        <f t="shared" si="11"/>
        <v>57600</v>
      </c>
      <c r="CB378" s="114"/>
      <c r="CC378" s="114"/>
      <c r="CD378" s="114"/>
      <c r="CE378" s="114"/>
      <c r="CF378" s="114"/>
      <c r="CG378" s="114"/>
      <c r="CH378" s="114"/>
      <c r="CI378" s="114"/>
      <c r="CJ378" s="114"/>
      <c r="CK378" s="114"/>
      <c r="CL378" s="114"/>
      <c r="CM378" s="114"/>
      <c r="CN378" s="114"/>
      <c r="CO378" s="115"/>
      <c r="CP378" s="113"/>
      <c r="CQ378" s="114"/>
      <c r="CR378" s="114"/>
      <c r="CS378" s="114"/>
      <c r="CT378" s="114"/>
      <c r="CU378" s="114"/>
      <c r="CV378" s="114"/>
      <c r="CW378" s="114"/>
      <c r="CX378" s="114"/>
      <c r="CY378" s="114"/>
      <c r="CZ378" s="114"/>
      <c r="DA378" s="114"/>
      <c r="DB378" s="114"/>
      <c r="DC378" s="114"/>
      <c r="DD378" s="115"/>
    </row>
    <row r="379" spans="1:108" s="6" customFormat="1" ht="12.75" customHeight="1">
      <c r="A379" s="128" t="s">
        <v>145</v>
      </c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  <c r="AN379" s="129"/>
      <c r="AO379" s="129"/>
      <c r="AP379" s="129"/>
      <c r="AQ379" s="129"/>
      <c r="AR379" s="129"/>
      <c r="AS379" s="130"/>
      <c r="AT379" s="122"/>
      <c r="AU379" s="123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F379" s="123"/>
      <c r="BG379" s="123"/>
      <c r="BH379" s="123"/>
      <c r="BI379" s="124"/>
      <c r="BJ379" s="113">
        <v>36000</v>
      </c>
      <c r="BK379" s="114"/>
      <c r="BL379" s="114"/>
      <c r="BM379" s="114"/>
      <c r="BN379" s="114"/>
      <c r="BO379" s="114"/>
      <c r="BP379" s="114"/>
      <c r="BQ379" s="114"/>
      <c r="BR379" s="114"/>
      <c r="BS379" s="114"/>
      <c r="BT379" s="114"/>
      <c r="BU379" s="114"/>
      <c r="BV379" s="114"/>
      <c r="BW379" s="114"/>
      <c r="BX379" s="114"/>
      <c r="BY379" s="114"/>
      <c r="BZ379" s="115"/>
      <c r="CA379" s="113">
        <f t="shared" si="11"/>
        <v>36000</v>
      </c>
      <c r="CB379" s="114"/>
      <c r="CC379" s="114"/>
      <c r="CD379" s="114"/>
      <c r="CE379" s="114"/>
      <c r="CF379" s="114"/>
      <c r="CG379" s="114"/>
      <c r="CH379" s="114"/>
      <c r="CI379" s="114"/>
      <c r="CJ379" s="114"/>
      <c r="CK379" s="114"/>
      <c r="CL379" s="114"/>
      <c r="CM379" s="114"/>
      <c r="CN379" s="114"/>
      <c r="CO379" s="115"/>
      <c r="CP379" s="113"/>
      <c r="CQ379" s="114"/>
      <c r="CR379" s="114"/>
      <c r="CS379" s="114"/>
      <c r="CT379" s="114"/>
      <c r="CU379" s="114"/>
      <c r="CV379" s="114"/>
      <c r="CW379" s="114"/>
      <c r="CX379" s="114"/>
      <c r="CY379" s="114"/>
      <c r="CZ379" s="114"/>
      <c r="DA379" s="114"/>
      <c r="DB379" s="114"/>
      <c r="DC379" s="114"/>
      <c r="DD379" s="115"/>
    </row>
    <row r="380" spans="1:108" s="6" customFormat="1" ht="19.5" customHeight="1">
      <c r="A380" s="119" t="s">
        <v>144</v>
      </c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1"/>
      <c r="AT380" s="122"/>
      <c r="AU380" s="123"/>
      <c r="AV380" s="123"/>
      <c r="AW380" s="123"/>
      <c r="AX380" s="123"/>
      <c r="AY380" s="123"/>
      <c r="AZ380" s="123"/>
      <c r="BA380" s="123"/>
      <c r="BB380" s="123"/>
      <c r="BC380" s="123"/>
      <c r="BD380" s="123"/>
      <c r="BE380" s="123"/>
      <c r="BF380" s="123"/>
      <c r="BG380" s="123"/>
      <c r="BH380" s="123"/>
      <c r="BI380" s="124"/>
      <c r="BJ380" s="113">
        <v>21600</v>
      </c>
      <c r="BK380" s="114"/>
      <c r="BL380" s="114"/>
      <c r="BM380" s="114"/>
      <c r="BN380" s="114"/>
      <c r="BO380" s="114"/>
      <c r="BP380" s="114"/>
      <c r="BQ380" s="114"/>
      <c r="BR380" s="114"/>
      <c r="BS380" s="114"/>
      <c r="BT380" s="114"/>
      <c r="BU380" s="114"/>
      <c r="BV380" s="114"/>
      <c r="BW380" s="114"/>
      <c r="BX380" s="114"/>
      <c r="BY380" s="114"/>
      <c r="BZ380" s="115"/>
      <c r="CA380" s="113">
        <f t="shared" si="11"/>
        <v>21600</v>
      </c>
      <c r="CB380" s="114"/>
      <c r="CC380" s="114"/>
      <c r="CD380" s="114"/>
      <c r="CE380" s="114"/>
      <c r="CF380" s="114"/>
      <c r="CG380" s="114"/>
      <c r="CH380" s="114"/>
      <c r="CI380" s="114"/>
      <c r="CJ380" s="114"/>
      <c r="CK380" s="114"/>
      <c r="CL380" s="114"/>
      <c r="CM380" s="114"/>
      <c r="CN380" s="114"/>
      <c r="CO380" s="115"/>
      <c r="CP380" s="113"/>
      <c r="CQ380" s="114"/>
      <c r="CR380" s="114"/>
      <c r="CS380" s="114"/>
      <c r="CT380" s="114"/>
      <c r="CU380" s="114"/>
      <c r="CV380" s="114"/>
      <c r="CW380" s="114"/>
      <c r="CX380" s="114"/>
      <c r="CY380" s="114"/>
      <c r="CZ380" s="114"/>
      <c r="DA380" s="114"/>
      <c r="DB380" s="114"/>
      <c r="DC380" s="114"/>
      <c r="DD380" s="115"/>
    </row>
    <row r="381" spans="1:108" s="6" customFormat="1" ht="24.75" customHeight="1">
      <c r="A381" s="119" t="s">
        <v>232</v>
      </c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1"/>
      <c r="AT381" s="122"/>
      <c r="AU381" s="123"/>
      <c r="AV381" s="123"/>
      <c r="AW381" s="123"/>
      <c r="AX381" s="123"/>
      <c r="AY381" s="123"/>
      <c r="AZ381" s="123"/>
      <c r="BA381" s="123"/>
      <c r="BB381" s="123"/>
      <c r="BC381" s="123"/>
      <c r="BD381" s="123"/>
      <c r="BE381" s="123"/>
      <c r="BF381" s="123"/>
      <c r="BG381" s="123"/>
      <c r="BH381" s="123"/>
      <c r="BI381" s="124"/>
      <c r="BJ381" s="113">
        <v>99979</v>
      </c>
      <c r="BK381" s="114"/>
      <c r="BL381" s="114"/>
      <c r="BM381" s="114"/>
      <c r="BN381" s="114"/>
      <c r="BO381" s="114"/>
      <c r="BP381" s="114"/>
      <c r="BQ381" s="114"/>
      <c r="BR381" s="114"/>
      <c r="BS381" s="114"/>
      <c r="BT381" s="114"/>
      <c r="BU381" s="114"/>
      <c r="BV381" s="114"/>
      <c r="BW381" s="114"/>
      <c r="BX381" s="114"/>
      <c r="BY381" s="114"/>
      <c r="BZ381" s="115"/>
      <c r="CA381" s="113">
        <f t="shared" si="11"/>
        <v>99979</v>
      </c>
      <c r="CB381" s="114"/>
      <c r="CC381" s="114"/>
      <c r="CD381" s="114"/>
      <c r="CE381" s="114"/>
      <c r="CF381" s="114"/>
      <c r="CG381" s="114"/>
      <c r="CH381" s="114"/>
      <c r="CI381" s="114"/>
      <c r="CJ381" s="114"/>
      <c r="CK381" s="114"/>
      <c r="CL381" s="114"/>
      <c r="CM381" s="114"/>
      <c r="CN381" s="114"/>
      <c r="CO381" s="115"/>
      <c r="CP381" s="113"/>
      <c r="CQ381" s="114"/>
      <c r="CR381" s="114"/>
      <c r="CS381" s="114"/>
      <c r="CT381" s="114"/>
      <c r="CU381" s="114"/>
      <c r="CV381" s="114"/>
      <c r="CW381" s="114"/>
      <c r="CX381" s="114"/>
      <c r="CY381" s="114"/>
      <c r="CZ381" s="114"/>
      <c r="DA381" s="114"/>
      <c r="DB381" s="114"/>
      <c r="DC381" s="114"/>
      <c r="DD381" s="115"/>
    </row>
    <row r="382" spans="1:108" s="6" customFormat="1" ht="18" customHeight="1">
      <c r="A382" s="119" t="s">
        <v>144</v>
      </c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1"/>
      <c r="AT382" s="122"/>
      <c r="AU382" s="123"/>
      <c r="AV382" s="123"/>
      <c r="AW382" s="123"/>
      <c r="AX382" s="123"/>
      <c r="AY382" s="123"/>
      <c r="AZ382" s="123"/>
      <c r="BA382" s="123"/>
      <c r="BB382" s="123"/>
      <c r="BC382" s="123"/>
      <c r="BD382" s="123"/>
      <c r="BE382" s="123"/>
      <c r="BF382" s="123"/>
      <c r="BG382" s="123"/>
      <c r="BH382" s="123"/>
      <c r="BI382" s="124"/>
      <c r="BJ382" s="113">
        <v>94979</v>
      </c>
      <c r="BK382" s="114"/>
      <c r="BL382" s="114"/>
      <c r="BM382" s="114"/>
      <c r="BN382" s="114"/>
      <c r="BO382" s="114"/>
      <c r="BP382" s="114"/>
      <c r="BQ382" s="114"/>
      <c r="BR382" s="114"/>
      <c r="BS382" s="114"/>
      <c r="BT382" s="114"/>
      <c r="BU382" s="114"/>
      <c r="BV382" s="114"/>
      <c r="BW382" s="114"/>
      <c r="BX382" s="114"/>
      <c r="BY382" s="114"/>
      <c r="BZ382" s="115"/>
      <c r="CA382" s="113">
        <f>BJ382</f>
        <v>94979</v>
      </c>
      <c r="CB382" s="114"/>
      <c r="CC382" s="114"/>
      <c r="CD382" s="114"/>
      <c r="CE382" s="114"/>
      <c r="CF382" s="114"/>
      <c r="CG382" s="114"/>
      <c r="CH382" s="114"/>
      <c r="CI382" s="114"/>
      <c r="CJ382" s="114"/>
      <c r="CK382" s="114"/>
      <c r="CL382" s="114"/>
      <c r="CM382" s="114"/>
      <c r="CN382" s="114"/>
      <c r="CO382" s="115"/>
      <c r="CP382" s="113"/>
      <c r="CQ382" s="114"/>
      <c r="CR382" s="114"/>
      <c r="CS382" s="114"/>
      <c r="CT382" s="114"/>
      <c r="CU382" s="114"/>
      <c r="CV382" s="114"/>
      <c r="CW382" s="114"/>
      <c r="CX382" s="114"/>
      <c r="CY382" s="114"/>
      <c r="CZ382" s="114"/>
      <c r="DA382" s="114"/>
      <c r="DB382" s="114"/>
      <c r="DC382" s="114"/>
      <c r="DD382" s="115"/>
    </row>
    <row r="383" spans="1:108" s="6" customFormat="1" ht="18" customHeight="1">
      <c r="A383" s="119" t="s">
        <v>144</v>
      </c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1"/>
      <c r="AT383" s="122"/>
      <c r="AU383" s="123"/>
      <c r="AV383" s="123"/>
      <c r="AW383" s="123"/>
      <c r="AX383" s="123"/>
      <c r="AY383" s="123"/>
      <c r="AZ383" s="123"/>
      <c r="BA383" s="123"/>
      <c r="BB383" s="123"/>
      <c r="BC383" s="123"/>
      <c r="BD383" s="123"/>
      <c r="BE383" s="123"/>
      <c r="BF383" s="123"/>
      <c r="BG383" s="123"/>
      <c r="BH383" s="123"/>
      <c r="BI383" s="124"/>
      <c r="BJ383" s="113">
        <v>5000</v>
      </c>
      <c r="BK383" s="114"/>
      <c r="BL383" s="114"/>
      <c r="BM383" s="114"/>
      <c r="BN383" s="114"/>
      <c r="BO383" s="114"/>
      <c r="BP383" s="114"/>
      <c r="BQ383" s="114"/>
      <c r="BR383" s="114"/>
      <c r="BS383" s="114"/>
      <c r="BT383" s="114"/>
      <c r="BU383" s="114"/>
      <c r="BV383" s="114"/>
      <c r="BW383" s="114"/>
      <c r="BX383" s="114"/>
      <c r="BY383" s="114"/>
      <c r="BZ383" s="115"/>
      <c r="CA383" s="113">
        <f t="shared" si="11"/>
        <v>5000</v>
      </c>
      <c r="CB383" s="114"/>
      <c r="CC383" s="114"/>
      <c r="CD383" s="114"/>
      <c r="CE383" s="114"/>
      <c r="CF383" s="114"/>
      <c r="CG383" s="114"/>
      <c r="CH383" s="114"/>
      <c r="CI383" s="114"/>
      <c r="CJ383" s="114"/>
      <c r="CK383" s="114"/>
      <c r="CL383" s="114"/>
      <c r="CM383" s="114"/>
      <c r="CN383" s="114"/>
      <c r="CO383" s="115"/>
      <c r="CP383" s="113"/>
      <c r="CQ383" s="114"/>
      <c r="CR383" s="114"/>
      <c r="CS383" s="114"/>
      <c r="CT383" s="114"/>
      <c r="CU383" s="114"/>
      <c r="CV383" s="114"/>
      <c r="CW383" s="114"/>
      <c r="CX383" s="114"/>
      <c r="CY383" s="114"/>
      <c r="CZ383" s="114"/>
      <c r="DA383" s="114"/>
      <c r="DB383" s="114"/>
      <c r="DC383" s="114"/>
      <c r="DD383" s="115"/>
    </row>
    <row r="384" spans="1:108" s="6" customFormat="1" ht="15.75" customHeight="1">
      <c r="A384" s="119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1"/>
      <c r="AT384" s="122"/>
      <c r="AU384" s="123"/>
      <c r="AV384" s="123"/>
      <c r="AW384" s="123"/>
      <c r="AX384" s="123"/>
      <c r="AY384" s="123"/>
      <c r="AZ384" s="123"/>
      <c r="BA384" s="123"/>
      <c r="BB384" s="123"/>
      <c r="BC384" s="123"/>
      <c r="BD384" s="123"/>
      <c r="BE384" s="123"/>
      <c r="BF384" s="123"/>
      <c r="BG384" s="123"/>
      <c r="BH384" s="123"/>
      <c r="BI384" s="124"/>
      <c r="BJ384" s="113"/>
      <c r="BK384" s="114"/>
      <c r="BL384" s="114"/>
      <c r="BM384" s="114"/>
      <c r="BN384" s="114"/>
      <c r="BO384" s="114"/>
      <c r="BP384" s="114"/>
      <c r="BQ384" s="114"/>
      <c r="BR384" s="114"/>
      <c r="BS384" s="114"/>
      <c r="BT384" s="114"/>
      <c r="BU384" s="114"/>
      <c r="BV384" s="114"/>
      <c r="BW384" s="114"/>
      <c r="BX384" s="114"/>
      <c r="BY384" s="114"/>
      <c r="BZ384" s="115"/>
      <c r="CA384" s="113">
        <f t="shared" si="11"/>
        <v>0</v>
      </c>
      <c r="CB384" s="114"/>
      <c r="CC384" s="114"/>
      <c r="CD384" s="114"/>
      <c r="CE384" s="114"/>
      <c r="CF384" s="114"/>
      <c r="CG384" s="114"/>
      <c r="CH384" s="114"/>
      <c r="CI384" s="114"/>
      <c r="CJ384" s="114"/>
      <c r="CK384" s="114"/>
      <c r="CL384" s="114"/>
      <c r="CM384" s="114"/>
      <c r="CN384" s="114"/>
      <c r="CO384" s="115"/>
      <c r="CP384" s="113"/>
      <c r="CQ384" s="114"/>
      <c r="CR384" s="114"/>
      <c r="CS384" s="114"/>
      <c r="CT384" s="114"/>
      <c r="CU384" s="114"/>
      <c r="CV384" s="114"/>
      <c r="CW384" s="114"/>
      <c r="CX384" s="114"/>
      <c r="CY384" s="114"/>
      <c r="CZ384" s="114"/>
      <c r="DA384" s="114"/>
      <c r="DB384" s="114"/>
      <c r="DC384" s="114"/>
      <c r="DD384" s="115"/>
    </row>
    <row r="385" spans="1:108" s="37" customFormat="1" ht="29.25" customHeight="1">
      <c r="A385" s="168" t="s">
        <v>219</v>
      </c>
      <c r="B385" s="169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70"/>
      <c r="AT385" s="143"/>
      <c r="AU385" s="144"/>
      <c r="AV385" s="144"/>
      <c r="AW385" s="144"/>
      <c r="AX385" s="144"/>
      <c r="AY385" s="144"/>
      <c r="AZ385" s="144"/>
      <c r="BA385" s="144"/>
      <c r="BB385" s="144"/>
      <c r="BC385" s="144"/>
      <c r="BD385" s="144"/>
      <c r="BE385" s="144"/>
      <c r="BF385" s="144"/>
      <c r="BG385" s="144"/>
      <c r="BH385" s="144"/>
      <c r="BI385" s="145"/>
      <c r="BJ385" s="116">
        <v>7418</v>
      </c>
      <c r="BK385" s="117"/>
      <c r="BL385" s="117"/>
      <c r="BM385" s="117"/>
      <c r="BN385" s="117"/>
      <c r="BO385" s="117"/>
      <c r="BP385" s="117"/>
      <c r="BQ385" s="117"/>
      <c r="BR385" s="117"/>
      <c r="BS385" s="117"/>
      <c r="BT385" s="117"/>
      <c r="BU385" s="117"/>
      <c r="BV385" s="117"/>
      <c r="BW385" s="117"/>
      <c r="BX385" s="117"/>
      <c r="BY385" s="117"/>
      <c r="BZ385" s="118"/>
      <c r="CA385" s="116">
        <f>BJ385</f>
        <v>7418</v>
      </c>
      <c r="CB385" s="117"/>
      <c r="CC385" s="117"/>
      <c r="CD385" s="117"/>
      <c r="CE385" s="117"/>
      <c r="CF385" s="117"/>
      <c r="CG385" s="117"/>
      <c r="CH385" s="117"/>
      <c r="CI385" s="117"/>
      <c r="CJ385" s="117"/>
      <c r="CK385" s="117"/>
      <c r="CL385" s="117"/>
      <c r="CM385" s="117"/>
      <c r="CN385" s="117"/>
      <c r="CO385" s="118"/>
      <c r="CP385" s="116"/>
      <c r="CQ385" s="117"/>
      <c r="CR385" s="117"/>
      <c r="CS385" s="117"/>
      <c r="CT385" s="117"/>
      <c r="CU385" s="117"/>
      <c r="CV385" s="117"/>
      <c r="CW385" s="117"/>
      <c r="CX385" s="117"/>
      <c r="CY385" s="117"/>
      <c r="CZ385" s="117"/>
      <c r="DA385" s="117"/>
      <c r="DB385" s="117"/>
      <c r="DC385" s="117"/>
      <c r="DD385" s="118"/>
    </row>
    <row r="386" spans="1:108" s="37" customFormat="1" ht="14.25" customHeight="1">
      <c r="A386" s="171" t="s">
        <v>7</v>
      </c>
      <c r="B386" s="172"/>
      <c r="C386" s="172"/>
      <c r="D386" s="172"/>
      <c r="E386" s="172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73"/>
      <c r="AT386" s="143"/>
      <c r="AU386" s="144"/>
      <c r="AV386" s="144"/>
      <c r="AW386" s="144"/>
      <c r="AX386" s="144"/>
      <c r="AY386" s="144"/>
      <c r="AZ386" s="144"/>
      <c r="BA386" s="144"/>
      <c r="BB386" s="144"/>
      <c r="BC386" s="144"/>
      <c r="BD386" s="144"/>
      <c r="BE386" s="144"/>
      <c r="BF386" s="144"/>
      <c r="BG386" s="144"/>
      <c r="BH386" s="144"/>
      <c r="BI386" s="145"/>
      <c r="BJ386" s="113"/>
      <c r="BK386" s="114"/>
      <c r="BL386" s="114"/>
      <c r="BM386" s="114"/>
      <c r="BN386" s="114"/>
      <c r="BO386" s="114"/>
      <c r="BP386" s="114"/>
      <c r="BQ386" s="114"/>
      <c r="BR386" s="114"/>
      <c r="BS386" s="114"/>
      <c r="BT386" s="114"/>
      <c r="BU386" s="114"/>
      <c r="BV386" s="114"/>
      <c r="BW386" s="114"/>
      <c r="BX386" s="114"/>
      <c r="BY386" s="114"/>
      <c r="BZ386" s="115"/>
      <c r="CA386" s="113"/>
      <c r="CB386" s="114"/>
      <c r="CC386" s="114"/>
      <c r="CD386" s="114"/>
      <c r="CE386" s="114"/>
      <c r="CF386" s="114"/>
      <c r="CG386" s="114"/>
      <c r="CH386" s="114"/>
      <c r="CI386" s="114"/>
      <c r="CJ386" s="114"/>
      <c r="CK386" s="114"/>
      <c r="CL386" s="114"/>
      <c r="CM386" s="114"/>
      <c r="CN386" s="114"/>
      <c r="CO386" s="115"/>
      <c r="CP386" s="116"/>
      <c r="CQ386" s="117"/>
      <c r="CR386" s="117"/>
      <c r="CS386" s="117"/>
      <c r="CT386" s="117"/>
      <c r="CU386" s="117"/>
      <c r="CV386" s="117"/>
      <c r="CW386" s="117"/>
      <c r="CX386" s="117"/>
      <c r="CY386" s="117"/>
      <c r="CZ386" s="117"/>
      <c r="DA386" s="117"/>
      <c r="DB386" s="117"/>
      <c r="DC386" s="117"/>
      <c r="DD386" s="118"/>
    </row>
    <row r="387" spans="1:108" s="37" customFormat="1" ht="14.25" customHeight="1">
      <c r="A387" s="176" t="s">
        <v>47</v>
      </c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  <c r="AR387" s="177"/>
      <c r="AS387" s="178"/>
      <c r="AT387" s="143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  <c r="BI387" s="145"/>
      <c r="BJ387" s="113">
        <v>581159.67</v>
      </c>
      <c r="BK387" s="114"/>
      <c r="BL387" s="114"/>
      <c r="BM387" s="114"/>
      <c r="BN387" s="114"/>
      <c r="BO387" s="114"/>
      <c r="BP387" s="114"/>
      <c r="BQ387" s="114"/>
      <c r="BR387" s="114"/>
      <c r="BS387" s="114"/>
      <c r="BT387" s="114"/>
      <c r="BU387" s="114"/>
      <c r="BV387" s="114"/>
      <c r="BW387" s="114"/>
      <c r="BX387" s="114"/>
      <c r="BY387" s="114"/>
      <c r="BZ387" s="115"/>
      <c r="CA387" s="113">
        <f>BJ387</f>
        <v>581159.67</v>
      </c>
      <c r="CB387" s="114"/>
      <c r="CC387" s="114"/>
      <c r="CD387" s="114"/>
      <c r="CE387" s="114"/>
      <c r="CF387" s="114"/>
      <c r="CG387" s="114"/>
      <c r="CH387" s="114"/>
      <c r="CI387" s="114"/>
      <c r="CJ387" s="114"/>
      <c r="CK387" s="114"/>
      <c r="CL387" s="114"/>
      <c r="CM387" s="114"/>
      <c r="CN387" s="114"/>
      <c r="CO387" s="115"/>
      <c r="CP387" s="116"/>
      <c r="CQ387" s="117"/>
      <c r="CR387" s="117"/>
      <c r="CS387" s="117"/>
      <c r="CT387" s="117"/>
      <c r="CU387" s="117"/>
      <c r="CV387" s="117"/>
      <c r="CW387" s="117"/>
      <c r="CX387" s="117"/>
      <c r="CY387" s="117"/>
      <c r="CZ387" s="117"/>
      <c r="DA387" s="117"/>
      <c r="DB387" s="117"/>
      <c r="DC387" s="117"/>
      <c r="DD387" s="118"/>
    </row>
    <row r="388" spans="1:108" s="6" customFormat="1" ht="29.25" customHeight="1">
      <c r="A388" s="36"/>
      <c r="B388" s="174" t="s">
        <v>90</v>
      </c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  <c r="AA388" s="174"/>
      <c r="AB388" s="174"/>
      <c r="AC388" s="174"/>
      <c r="AD388" s="174"/>
      <c r="AE388" s="174"/>
      <c r="AF388" s="174"/>
      <c r="AG388" s="174"/>
      <c r="AH388" s="174"/>
      <c r="AI388" s="174"/>
      <c r="AJ388" s="174"/>
      <c r="AK388" s="174"/>
      <c r="AL388" s="174"/>
      <c r="AM388" s="174"/>
      <c r="AN388" s="174"/>
      <c r="AO388" s="174"/>
      <c r="AP388" s="174"/>
      <c r="AQ388" s="174"/>
      <c r="AR388" s="174"/>
      <c r="AS388" s="175"/>
      <c r="AT388" s="122">
        <v>500</v>
      </c>
      <c r="AU388" s="123"/>
      <c r="AV388" s="123"/>
      <c r="AW388" s="123"/>
      <c r="AX388" s="123"/>
      <c r="AY388" s="123"/>
      <c r="AZ388" s="123"/>
      <c r="BA388" s="123"/>
      <c r="BB388" s="123"/>
      <c r="BC388" s="123"/>
      <c r="BD388" s="123"/>
      <c r="BE388" s="123"/>
      <c r="BF388" s="123"/>
      <c r="BG388" s="123"/>
      <c r="BH388" s="123"/>
      <c r="BI388" s="124"/>
      <c r="BJ388" s="113"/>
      <c r="BK388" s="114"/>
      <c r="BL388" s="114"/>
      <c r="BM388" s="114"/>
      <c r="BN388" s="114"/>
      <c r="BO388" s="114"/>
      <c r="BP388" s="114"/>
      <c r="BQ388" s="114"/>
      <c r="BR388" s="114"/>
      <c r="BS388" s="114"/>
      <c r="BT388" s="114"/>
      <c r="BU388" s="114"/>
      <c r="BV388" s="114"/>
      <c r="BW388" s="114"/>
      <c r="BX388" s="114"/>
      <c r="BY388" s="114"/>
      <c r="BZ388" s="115"/>
      <c r="CA388" s="113"/>
      <c r="CB388" s="114"/>
      <c r="CC388" s="114"/>
      <c r="CD388" s="114"/>
      <c r="CE388" s="114"/>
      <c r="CF388" s="114"/>
      <c r="CG388" s="114"/>
      <c r="CH388" s="114"/>
      <c r="CI388" s="114"/>
      <c r="CJ388" s="114"/>
      <c r="CK388" s="114"/>
      <c r="CL388" s="114"/>
      <c r="CM388" s="114"/>
      <c r="CN388" s="114"/>
      <c r="CO388" s="115"/>
      <c r="CP388" s="113"/>
      <c r="CQ388" s="114"/>
      <c r="CR388" s="114"/>
      <c r="CS388" s="114"/>
      <c r="CT388" s="114"/>
      <c r="CU388" s="114"/>
      <c r="CV388" s="114"/>
      <c r="CW388" s="114"/>
      <c r="CX388" s="114"/>
      <c r="CY388" s="114"/>
      <c r="CZ388" s="114"/>
      <c r="DA388" s="114"/>
      <c r="DB388" s="114"/>
      <c r="DC388" s="114"/>
      <c r="DD388" s="115"/>
    </row>
    <row r="389" spans="1:108" s="37" customFormat="1" ht="15" customHeight="1">
      <c r="A389" s="168" t="s">
        <v>147</v>
      </c>
      <c r="B389" s="169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70"/>
      <c r="AT389" s="143"/>
      <c r="AU389" s="144"/>
      <c r="AV389" s="144"/>
      <c r="AW389" s="144"/>
      <c r="AX389" s="144"/>
      <c r="AY389" s="144"/>
      <c r="AZ389" s="144"/>
      <c r="BA389" s="144"/>
      <c r="BB389" s="144"/>
      <c r="BC389" s="144"/>
      <c r="BD389" s="144"/>
      <c r="BE389" s="144"/>
      <c r="BF389" s="144"/>
      <c r="BG389" s="144"/>
      <c r="BH389" s="144"/>
      <c r="BI389" s="145"/>
      <c r="BJ389" s="113"/>
      <c r="BK389" s="114"/>
      <c r="BL389" s="114"/>
      <c r="BM389" s="114"/>
      <c r="BN389" s="114"/>
      <c r="BO389" s="114"/>
      <c r="BP389" s="114"/>
      <c r="BQ389" s="114"/>
      <c r="BR389" s="114"/>
      <c r="BS389" s="114"/>
      <c r="BT389" s="114"/>
      <c r="BU389" s="114"/>
      <c r="BV389" s="114"/>
      <c r="BW389" s="114"/>
      <c r="BX389" s="114"/>
      <c r="BY389" s="114"/>
      <c r="BZ389" s="115"/>
      <c r="CA389" s="113"/>
      <c r="CB389" s="114"/>
      <c r="CC389" s="114"/>
      <c r="CD389" s="114"/>
      <c r="CE389" s="114"/>
      <c r="CF389" s="114"/>
      <c r="CG389" s="114"/>
      <c r="CH389" s="114"/>
      <c r="CI389" s="114"/>
      <c r="CJ389" s="114"/>
      <c r="CK389" s="114"/>
      <c r="CL389" s="114"/>
      <c r="CM389" s="114"/>
      <c r="CN389" s="114"/>
      <c r="CO389" s="115"/>
      <c r="CP389" s="116"/>
      <c r="CQ389" s="117"/>
      <c r="CR389" s="117"/>
      <c r="CS389" s="117"/>
      <c r="CT389" s="117"/>
      <c r="CU389" s="117"/>
      <c r="CV389" s="117"/>
      <c r="CW389" s="117"/>
      <c r="CX389" s="117"/>
      <c r="CY389" s="117"/>
      <c r="CZ389" s="117"/>
      <c r="DA389" s="117"/>
      <c r="DB389" s="117"/>
      <c r="DC389" s="117"/>
      <c r="DD389" s="118"/>
    </row>
    <row r="390" spans="1:108" s="37" customFormat="1" ht="15" customHeight="1">
      <c r="A390" s="171" t="s">
        <v>7</v>
      </c>
      <c r="B390" s="172"/>
      <c r="C390" s="172"/>
      <c r="D390" s="172"/>
      <c r="E390" s="172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2"/>
      <c r="Z390" s="172"/>
      <c r="AA390" s="172"/>
      <c r="AB390" s="172"/>
      <c r="AC390" s="172"/>
      <c r="AD390" s="172"/>
      <c r="AE390" s="172"/>
      <c r="AF390" s="172"/>
      <c r="AG390" s="172"/>
      <c r="AH390" s="172"/>
      <c r="AI390" s="172"/>
      <c r="AJ390" s="172"/>
      <c r="AK390" s="172"/>
      <c r="AL390" s="172"/>
      <c r="AM390" s="172"/>
      <c r="AN390" s="172"/>
      <c r="AO390" s="172"/>
      <c r="AP390" s="172"/>
      <c r="AQ390" s="172"/>
      <c r="AR390" s="172"/>
      <c r="AS390" s="173"/>
      <c r="AT390" s="143"/>
      <c r="AU390" s="144"/>
      <c r="AV390" s="144"/>
      <c r="AW390" s="144"/>
      <c r="AX390" s="144"/>
      <c r="AY390" s="144"/>
      <c r="AZ390" s="144"/>
      <c r="BA390" s="144"/>
      <c r="BB390" s="144"/>
      <c r="BC390" s="144"/>
      <c r="BD390" s="144"/>
      <c r="BE390" s="144"/>
      <c r="BF390" s="144"/>
      <c r="BG390" s="144"/>
      <c r="BH390" s="144"/>
      <c r="BI390" s="145"/>
      <c r="BJ390" s="113"/>
      <c r="BK390" s="114"/>
      <c r="BL390" s="114"/>
      <c r="BM390" s="114"/>
      <c r="BN390" s="114"/>
      <c r="BO390" s="114"/>
      <c r="BP390" s="114"/>
      <c r="BQ390" s="114"/>
      <c r="BR390" s="114"/>
      <c r="BS390" s="114"/>
      <c r="BT390" s="114"/>
      <c r="BU390" s="114"/>
      <c r="BV390" s="114"/>
      <c r="BW390" s="114"/>
      <c r="BX390" s="114"/>
      <c r="BY390" s="114"/>
      <c r="BZ390" s="115"/>
      <c r="CA390" s="113"/>
      <c r="CB390" s="114"/>
      <c r="CC390" s="114"/>
      <c r="CD390" s="114"/>
      <c r="CE390" s="114"/>
      <c r="CF390" s="114"/>
      <c r="CG390" s="114"/>
      <c r="CH390" s="114"/>
      <c r="CI390" s="114"/>
      <c r="CJ390" s="114"/>
      <c r="CK390" s="114"/>
      <c r="CL390" s="114"/>
      <c r="CM390" s="114"/>
      <c r="CN390" s="114"/>
      <c r="CO390" s="115"/>
      <c r="CP390" s="116"/>
      <c r="CQ390" s="117"/>
      <c r="CR390" s="117"/>
      <c r="CS390" s="117"/>
      <c r="CT390" s="117"/>
      <c r="CU390" s="117"/>
      <c r="CV390" s="117"/>
      <c r="CW390" s="117"/>
      <c r="CX390" s="117"/>
      <c r="CY390" s="117"/>
      <c r="CZ390" s="117"/>
      <c r="DA390" s="117"/>
      <c r="DB390" s="117"/>
      <c r="DC390" s="117"/>
      <c r="DD390" s="118"/>
    </row>
    <row r="391" spans="1:108" s="37" customFormat="1" ht="28.5" customHeight="1">
      <c r="A391" s="168" t="s">
        <v>148</v>
      </c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70"/>
      <c r="AT391" s="143"/>
      <c r="AU391" s="144"/>
      <c r="AV391" s="144"/>
      <c r="AW391" s="144"/>
      <c r="AX391" s="144"/>
      <c r="AY391" s="144"/>
      <c r="AZ391" s="144"/>
      <c r="BA391" s="144"/>
      <c r="BB391" s="144"/>
      <c r="BC391" s="144"/>
      <c r="BD391" s="144"/>
      <c r="BE391" s="144"/>
      <c r="BF391" s="144"/>
      <c r="BG391" s="144"/>
      <c r="BH391" s="144"/>
      <c r="BI391" s="145"/>
      <c r="BJ391" s="113"/>
      <c r="BK391" s="114"/>
      <c r="BL391" s="114"/>
      <c r="BM391" s="114"/>
      <c r="BN391" s="114"/>
      <c r="BO391" s="114"/>
      <c r="BP391" s="114"/>
      <c r="BQ391" s="114"/>
      <c r="BR391" s="114"/>
      <c r="BS391" s="114"/>
      <c r="BT391" s="114"/>
      <c r="BU391" s="114"/>
      <c r="BV391" s="114"/>
      <c r="BW391" s="114"/>
      <c r="BX391" s="114"/>
      <c r="BY391" s="114"/>
      <c r="BZ391" s="115"/>
      <c r="CA391" s="113"/>
      <c r="CB391" s="114"/>
      <c r="CC391" s="114"/>
      <c r="CD391" s="114"/>
      <c r="CE391" s="114"/>
      <c r="CF391" s="114"/>
      <c r="CG391" s="114"/>
      <c r="CH391" s="114"/>
      <c r="CI391" s="114"/>
      <c r="CJ391" s="114"/>
      <c r="CK391" s="114"/>
      <c r="CL391" s="114"/>
      <c r="CM391" s="114"/>
      <c r="CN391" s="114"/>
      <c r="CO391" s="115"/>
      <c r="CP391" s="116"/>
      <c r="CQ391" s="117"/>
      <c r="CR391" s="117"/>
      <c r="CS391" s="117"/>
      <c r="CT391" s="117"/>
      <c r="CU391" s="117"/>
      <c r="CV391" s="117"/>
      <c r="CW391" s="117"/>
      <c r="CX391" s="117"/>
      <c r="CY391" s="117"/>
      <c r="CZ391" s="117"/>
      <c r="DA391" s="117"/>
      <c r="DB391" s="117"/>
      <c r="DC391" s="117"/>
      <c r="DD391" s="118"/>
    </row>
    <row r="392" spans="1:108" s="37" customFormat="1" ht="14.25" customHeight="1">
      <c r="A392" s="171" t="s">
        <v>7</v>
      </c>
      <c r="B392" s="172"/>
      <c r="C392" s="172"/>
      <c r="D392" s="172"/>
      <c r="E392" s="172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73"/>
      <c r="AT392" s="143"/>
      <c r="AU392" s="144"/>
      <c r="AV392" s="144"/>
      <c r="AW392" s="144"/>
      <c r="AX392" s="144"/>
      <c r="AY392" s="144"/>
      <c r="AZ392" s="144"/>
      <c r="BA392" s="144"/>
      <c r="BB392" s="144"/>
      <c r="BC392" s="144"/>
      <c r="BD392" s="144"/>
      <c r="BE392" s="144"/>
      <c r="BF392" s="144"/>
      <c r="BG392" s="144"/>
      <c r="BH392" s="144"/>
      <c r="BI392" s="145"/>
      <c r="BJ392" s="113"/>
      <c r="BK392" s="114"/>
      <c r="BL392" s="114"/>
      <c r="BM392" s="114"/>
      <c r="BN392" s="114"/>
      <c r="BO392" s="114"/>
      <c r="BP392" s="114"/>
      <c r="BQ392" s="114"/>
      <c r="BR392" s="114"/>
      <c r="BS392" s="114"/>
      <c r="BT392" s="114"/>
      <c r="BU392" s="114"/>
      <c r="BV392" s="114"/>
      <c r="BW392" s="114"/>
      <c r="BX392" s="114"/>
      <c r="BY392" s="114"/>
      <c r="BZ392" s="115"/>
      <c r="CA392" s="113"/>
      <c r="CB392" s="114"/>
      <c r="CC392" s="114"/>
      <c r="CD392" s="114"/>
      <c r="CE392" s="114"/>
      <c r="CF392" s="114"/>
      <c r="CG392" s="114"/>
      <c r="CH392" s="114"/>
      <c r="CI392" s="114"/>
      <c r="CJ392" s="114"/>
      <c r="CK392" s="114"/>
      <c r="CL392" s="114"/>
      <c r="CM392" s="114"/>
      <c r="CN392" s="114"/>
      <c r="CO392" s="115"/>
      <c r="CP392" s="116"/>
      <c r="CQ392" s="117"/>
      <c r="CR392" s="117"/>
      <c r="CS392" s="117"/>
      <c r="CT392" s="117"/>
      <c r="CU392" s="117"/>
      <c r="CV392" s="117"/>
      <c r="CW392" s="117"/>
      <c r="CX392" s="117"/>
      <c r="CY392" s="117"/>
      <c r="CZ392" s="117"/>
      <c r="DA392" s="117"/>
      <c r="DB392" s="117"/>
      <c r="DC392" s="117"/>
      <c r="DD392" s="118"/>
    </row>
    <row r="393" spans="1:108" s="37" customFormat="1" ht="15" customHeight="1">
      <c r="A393" s="176"/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O393" s="177"/>
      <c r="AP393" s="177"/>
      <c r="AQ393" s="177"/>
      <c r="AR393" s="177"/>
      <c r="AS393" s="178"/>
      <c r="AT393" s="143"/>
      <c r="AU393" s="144"/>
      <c r="AV393" s="144"/>
      <c r="AW393" s="144"/>
      <c r="AX393" s="144"/>
      <c r="AY393" s="144"/>
      <c r="AZ393" s="144"/>
      <c r="BA393" s="144"/>
      <c r="BB393" s="144"/>
      <c r="BC393" s="144"/>
      <c r="BD393" s="144"/>
      <c r="BE393" s="144"/>
      <c r="BF393" s="144"/>
      <c r="BG393" s="144"/>
      <c r="BH393" s="144"/>
      <c r="BI393" s="145"/>
      <c r="BJ393" s="113"/>
      <c r="BK393" s="114"/>
      <c r="BL393" s="114"/>
      <c r="BM393" s="114"/>
      <c r="BN393" s="114"/>
      <c r="BO393" s="114"/>
      <c r="BP393" s="114"/>
      <c r="BQ393" s="114"/>
      <c r="BR393" s="114"/>
      <c r="BS393" s="114"/>
      <c r="BT393" s="114"/>
      <c r="BU393" s="114"/>
      <c r="BV393" s="114"/>
      <c r="BW393" s="114"/>
      <c r="BX393" s="114"/>
      <c r="BY393" s="114"/>
      <c r="BZ393" s="115"/>
      <c r="CA393" s="113"/>
      <c r="CB393" s="114"/>
      <c r="CC393" s="114"/>
      <c r="CD393" s="114"/>
      <c r="CE393" s="114"/>
      <c r="CF393" s="114"/>
      <c r="CG393" s="114"/>
      <c r="CH393" s="114"/>
      <c r="CI393" s="114"/>
      <c r="CJ393" s="114"/>
      <c r="CK393" s="114"/>
      <c r="CL393" s="114"/>
      <c r="CM393" s="114"/>
      <c r="CN393" s="114"/>
      <c r="CO393" s="115"/>
      <c r="CP393" s="116"/>
      <c r="CQ393" s="117"/>
      <c r="CR393" s="117"/>
      <c r="CS393" s="117"/>
      <c r="CT393" s="117"/>
      <c r="CU393" s="117"/>
      <c r="CV393" s="117"/>
      <c r="CW393" s="117"/>
      <c r="CX393" s="117"/>
      <c r="CY393" s="117"/>
      <c r="CZ393" s="117"/>
      <c r="DA393" s="117"/>
      <c r="DB393" s="117"/>
      <c r="DC393" s="117"/>
      <c r="DD393" s="118"/>
    </row>
    <row r="394" spans="1:108" s="6" customFormat="1" ht="14.25" customHeight="1">
      <c r="A394" s="36"/>
      <c r="B394" s="90" t="s">
        <v>1</v>
      </c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1"/>
      <c r="AT394" s="122"/>
      <c r="AU394" s="123"/>
      <c r="AV394" s="123"/>
      <c r="AW394" s="123"/>
      <c r="AX394" s="123"/>
      <c r="AY394" s="123"/>
      <c r="AZ394" s="123"/>
      <c r="BA394" s="123"/>
      <c r="BB394" s="123"/>
      <c r="BC394" s="123"/>
      <c r="BD394" s="123"/>
      <c r="BE394" s="123"/>
      <c r="BF394" s="123"/>
      <c r="BG394" s="123"/>
      <c r="BH394" s="123"/>
      <c r="BI394" s="124"/>
      <c r="BJ394" s="113"/>
      <c r="BK394" s="114"/>
      <c r="BL394" s="114"/>
      <c r="BM394" s="114"/>
      <c r="BN394" s="114"/>
      <c r="BO394" s="114"/>
      <c r="BP394" s="114"/>
      <c r="BQ394" s="114"/>
      <c r="BR394" s="114"/>
      <c r="BS394" s="114"/>
      <c r="BT394" s="114"/>
      <c r="BU394" s="114"/>
      <c r="BV394" s="114"/>
      <c r="BW394" s="114"/>
      <c r="BX394" s="114"/>
      <c r="BY394" s="114"/>
      <c r="BZ394" s="115"/>
      <c r="CA394" s="113"/>
      <c r="CB394" s="114"/>
      <c r="CC394" s="114"/>
      <c r="CD394" s="114"/>
      <c r="CE394" s="114"/>
      <c r="CF394" s="114"/>
      <c r="CG394" s="114"/>
      <c r="CH394" s="114"/>
      <c r="CI394" s="114"/>
      <c r="CJ394" s="114"/>
      <c r="CK394" s="114"/>
      <c r="CL394" s="114"/>
      <c r="CM394" s="114"/>
      <c r="CN394" s="114"/>
      <c r="CO394" s="115"/>
      <c r="CP394" s="113"/>
      <c r="CQ394" s="114"/>
      <c r="CR394" s="114"/>
      <c r="CS394" s="114"/>
      <c r="CT394" s="114"/>
      <c r="CU394" s="114"/>
      <c r="CV394" s="114"/>
      <c r="CW394" s="114"/>
      <c r="CX394" s="114"/>
      <c r="CY394" s="114"/>
      <c r="CZ394" s="114"/>
      <c r="DA394" s="114"/>
      <c r="DB394" s="114"/>
      <c r="DC394" s="114"/>
      <c r="DD394" s="115"/>
    </row>
    <row r="395" spans="1:108" s="6" customFormat="1" ht="45" customHeight="1">
      <c r="A395" s="36"/>
      <c r="B395" s="126" t="s">
        <v>115</v>
      </c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  <c r="AQ395" s="126"/>
      <c r="AR395" s="126"/>
      <c r="AS395" s="127"/>
      <c r="AT395" s="122">
        <v>520</v>
      </c>
      <c r="AU395" s="123"/>
      <c r="AV395" s="123"/>
      <c r="AW395" s="123"/>
      <c r="AX395" s="123"/>
      <c r="AY395" s="123"/>
      <c r="AZ395" s="123"/>
      <c r="BA395" s="123"/>
      <c r="BB395" s="123"/>
      <c r="BC395" s="123"/>
      <c r="BD395" s="123"/>
      <c r="BE395" s="123"/>
      <c r="BF395" s="123"/>
      <c r="BG395" s="123"/>
      <c r="BH395" s="123"/>
      <c r="BI395" s="124"/>
      <c r="BJ395" s="113"/>
      <c r="BK395" s="114"/>
      <c r="BL395" s="114"/>
      <c r="BM395" s="114"/>
      <c r="BN395" s="114"/>
      <c r="BO395" s="114"/>
      <c r="BP395" s="114"/>
      <c r="BQ395" s="114"/>
      <c r="BR395" s="114"/>
      <c r="BS395" s="114"/>
      <c r="BT395" s="114"/>
      <c r="BU395" s="114"/>
      <c r="BV395" s="114"/>
      <c r="BW395" s="114"/>
      <c r="BX395" s="114"/>
      <c r="BY395" s="114"/>
      <c r="BZ395" s="115"/>
      <c r="CA395" s="113"/>
      <c r="CB395" s="114"/>
      <c r="CC395" s="114"/>
      <c r="CD395" s="114"/>
      <c r="CE395" s="114"/>
      <c r="CF395" s="114"/>
      <c r="CG395" s="114"/>
      <c r="CH395" s="114"/>
      <c r="CI395" s="114"/>
      <c r="CJ395" s="114"/>
      <c r="CK395" s="114"/>
      <c r="CL395" s="114"/>
      <c r="CM395" s="114"/>
      <c r="CN395" s="114"/>
      <c r="CO395" s="115"/>
      <c r="CP395" s="113"/>
      <c r="CQ395" s="114"/>
      <c r="CR395" s="114"/>
      <c r="CS395" s="114"/>
      <c r="CT395" s="114"/>
      <c r="CU395" s="114"/>
      <c r="CV395" s="114"/>
      <c r="CW395" s="114"/>
      <c r="CX395" s="114"/>
      <c r="CY395" s="114"/>
      <c r="CZ395" s="114"/>
      <c r="DA395" s="114"/>
      <c r="DB395" s="114"/>
      <c r="DC395" s="114"/>
      <c r="DD395" s="115"/>
    </row>
    <row r="396" spans="1:108" s="37" customFormat="1" ht="14.25" customHeight="1">
      <c r="A396" s="168" t="s">
        <v>147</v>
      </c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70"/>
      <c r="AT396" s="143"/>
      <c r="AU396" s="144"/>
      <c r="AV396" s="144"/>
      <c r="AW396" s="144"/>
      <c r="AX396" s="144"/>
      <c r="AY396" s="144"/>
      <c r="AZ396" s="144"/>
      <c r="BA396" s="144"/>
      <c r="BB396" s="144"/>
      <c r="BC396" s="144"/>
      <c r="BD396" s="144"/>
      <c r="BE396" s="144"/>
      <c r="BF396" s="144"/>
      <c r="BG396" s="144"/>
      <c r="BH396" s="144"/>
      <c r="BI396" s="145"/>
      <c r="BJ396" s="113"/>
      <c r="BK396" s="114"/>
      <c r="BL396" s="114"/>
      <c r="BM396" s="114"/>
      <c r="BN396" s="114"/>
      <c r="BO396" s="114"/>
      <c r="BP396" s="114"/>
      <c r="BQ396" s="114"/>
      <c r="BR396" s="114"/>
      <c r="BS396" s="114"/>
      <c r="BT396" s="114"/>
      <c r="BU396" s="114"/>
      <c r="BV396" s="114"/>
      <c r="BW396" s="114"/>
      <c r="BX396" s="114"/>
      <c r="BY396" s="114"/>
      <c r="BZ396" s="115"/>
      <c r="CA396" s="113"/>
      <c r="CB396" s="114"/>
      <c r="CC396" s="114"/>
      <c r="CD396" s="114"/>
      <c r="CE396" s="114"/>
      <c r="CF396" s="114"/>
      <c r="CG396" s="114"/>
      <c r="CH396" s="114"/>
      <c r="CI396" s="114"/>
      <c r="CJ396" s="114"/>
      <c r="CK396" s="114"/>
      <c r="CL396" s="114"/>
      <c r="CM396" s="114"/>
      <c r="CN396" s="114"/>
      <c r="CO396" s="115"/>
      <c r="CP396" s="116"/>
      <c r="CQ396" s="117"/>
      <c r="CR396" s="117"/>
      <c r="CS396" s="117"/>
      <c r="CT396" s="117"/>
      <c r="CU396" s="117"/>
      <c r="CV396" s="117"/>
      <c r="CW396" s="117"/>
      <c r="CX396" s="117"/>
      <c r="CY396" s="117"/>
      <c r="CZ396" s="117"/>
      <c r="DA396" s="117"/>
      <c r="DB396" s="117"/>
      <c r="DC396" s="117"/>
      <c r="DD396" s="118"/>
    </row>
    <row r="397" spans="1:108" s="37" customFormat="1" ht="14.25" customHeight="1">
      <c r="A397" s="171" t="s">
        <v>7</v>
      </c>
      <c r="B397" s="172"/>
      <c r="C397" s="172"/>
      <c r="D397" s="172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172"/>
      <c r="AL397" s="172"/>
      <c r="AM397" s="172"/>
      <c r="AN397" s="172"/>
      <c r="AO397" s="172"/>
      <c r="AP397" s="172"/>
      <c r="AQ397" s="172"/>
      <c r="AR397" s="172"/>
      <c r="AS397" s="173"/>
      <c r="AT397" s="143"/>
      <c r="AU397" s="144"/>
      <c r="AV397" s="144"/>
      <c r="AW397" s="144"/>
      <c r="AX397" s="144"/>
      <c r="AY397" s="144"/>
      <c r="AZ397" s="144"/>
      <c r="BA397" s="144"/>
      <c r="BB397" s="144"/>
      <c r="BC397" s="144"/>
      <c r="BD397" s="144"/>
      <c r="BE397" s="144"/>
      <c r="BF397" s="144"/>
      <c r="BG397" s="144"/>
      <c r="BH397" s="144"/>
      <c r="BI397" s="145"/>
      <c r="BJ397" s="113"/>
      <c r="BK397" s="114"/>
      <c r="BL397" s="114"/>
      <c r="BM397" s="114"/>
      <c r="BN397" s="114"/>
      <c r="BO397" s="114"/>
      <c r="BP397" s="114"/>
      <c r="BQ397" s="114"/>
      <c r="BR397" s="114"/>
      <c r="BS397" s="114"/>
      <c r="BT397" s="114"/>
      <c r="BU397" s="114"/>
      <c r="BV397" s="114"/>
      <c r="BW397" s="114"/>
      <c r="BX397" s="114"/>
      <c r="BY397" s="114"/>
      <c r="BZ397" s="115"/>
      <c r="CA397" s="113"/>
      <c r="CB397" s="114"/>
      <c r="CC397" s="114"/>
      <c r="CD397" s="114"/>
      <c r="CE397" s="114"/>
      <c r="CF397" s="114"/>
      <c r="CG397" s="114"/>
      <c r="CH397" s="114"/>
      <c r="CI397" s="114"/>
      <c r="CJ397" s="114"/>
      <c r="CK397" s="114"/>
      <c r="CL397" s="114"/>
      <c r="CM397" s="114"/>
      <c r="CN397" s="114"/>
      <c r="CO397" s="115"/>
      <c r="CP397" s="116"/>
      <c r="CQ397" s="117"/>
      <c r="CR397" s="117"/>
      <c r="CS397" s="117"/>
      <c r="CT397" s="117"/>
      <c r="CU397" s="117"/>
      <c r="CV397" s="117"/>
      <c r="CW397" s="117"/>
      <c r="CX397" s="117"/>
      <c r="CY397" s="117"/>
      <c r="CZ397" s="117"/>
      <c r="DA397" s="117"/>
      <c r="DB397" s="117"/>
      <c r="DC397" s="117"/>
      <c r="DD397" s="118"/>
    </row>
    <row r="398" spans="1:108" s="37" customFormat="1" ht="30.75" customHeight="1">
      <c r="A398" s="168" t="s">
        <v>148</v>
      </c>
      <c r="B398" s="169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70"/>
      <c r="AT398" s="143"/>
      <c r="AU398" s="144"/>
      <c r="AV398" s="144"/>
      <c r="AW398" s="144"/>
      <c r="AX398" s="144"/>
      <c r="AY398" s="144"/>
      <c r="AZ398" s="144"/>
      <c r="BA398" s="144"/>
      <c r="BB398" s="144"/>
      <c r="BC398" s="144"/>
      <c r="BD398" s="144"/>
      <c r="BE398" s="144"/>
      <c r="BF398" s="144"/>
      <c r="BG398" s="144"/>
      <c r="BH398" s="144"/>
      <c r="BI398" s="145"/>
      <c r="BJ398" s="113"/>
      <c r="BK398" s="114"/>
      <c r="BL398" s="114"/>
      <c r="BM398" s="114"/>
      <c r="BN398" s="114"/>
      <c r="BO398" s="114"/>
      <c r="BP398" s="114"/>
      <c r="BQ398" s="114"/>
      <c r="BR398" s="114"/>
      <c r="BS398" s="114"/>
      <c r="BT398" s="114"/>
      <c r="BU398" s="114"/>
      <c r="BV398" s="114"/>
      <c r="BW398" s="114"/>
      <c r="BX398" s="114"/>
      <c r="BY398" s="114"/>
      <c r="BZ398" s="115"/>
      <c r="CA398" s="113"/>
      <c r="CB398" s="114"/>
      <c r="CC398" s="114"/>
      <c r="CD398" s="114"/>
      <c r="CE398" s="114"/>
      <c r="CF398" s="114"/>
      <c r="CG398" s="114"/>
      <c r="CH398" s="114"/>
      <c r="CI398" s="114"/>
      <c r="CJ398" s="114"/>
      <c r="CK398" s="114"/>
      <c r="CL398" s="114"/>
      <c r="CM398" s="114"/>
      <c r="CN398" s="114"/>
      <c r="CO398" s="115"/>
      <c r="CP398" s="116"/>
      <c r="CQ398" s="117"/>
      <c r="CR398" s="117"/>
      <c r="CS398" s="117"/>
      <c r="CT398" s="117"/>
      <c r="CU398" s="117"/>
      <c r="CV398" s="117"/>
      <c r="CW398" s="117"/>
      <c r="CX398" s="117"/>
      <c r="CY398" s="117"/>
      <c r="CZ398" s="117"/>
      <c r="DA398" s="117"/>
      <c r="DB398" s="117"/>
      <c r="DC398" s="117"/>
      <c r="DD398" s="118"/>
    </row>
    <row r="399" spans="1:108" s="37" customFormat="1" ht="14.25" customHeight="1">
      <c r="A399" s="171" t="s">
        <v>7</v>
      </c>
      <c r="B399" s="172"/>
      <c r="C399" s="172"/>
      <c r="D399" s="172"/>
      <c r="E399" s="172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3"/>
      <c r="AT399" s="143"/>
      <c r="AU399" s="144"/>
      <c r="AV399" s="144"/>
      <c r="AW399" s="144"/>
      <c r="AX399" s="144"/>
      <c r="AY399" s="144"/>
      <c r="AZ399" s="144"/>
      <c r="BA399" s="144"/>
      <c r="BB399" s="144"/>
      <c r="BC399" s="144"/>
      <c r="BD399" s="144"/>
      <c r="BE399" s="144"/>
      <c r="BF399" s="144"/>
      <c r="BG399" s="144"/>
      <c r="BH399" s="144"/>
      <c r="BI399" s="145"/>
      <c r="BJ399" s="113"/>
      <c r="BK399" s="114"/>
      <c r="BL399" s="114"/>
      <c r="BM399" s="114"/>
      <c r="BN399" s="114"/>
      <c r="BO399" s="114"/>
      <c r="BP399" s="114"/>
      <c r="BQ399" s="114"/>
      <c r="BR399" s="114"/>
      <c r="BS399" s="114"/>
      <c r="BT399" s="114"/>
      <c r="BU399" s="114"/>
      <c r="BV399" s="114"/>
      <c r="BW399" s="114"/>
      <c r="BX399" s="114"/>
      <c r="BY399" s="114"/>
      <c r="BZ399" s="115"/>
      <c r="CA399" s="113"/>
      <c r="CB399" s="114"/>
      <c r="CC399" s="114"/>
      <c r="CD399" s="114"/>
      <c r="CE399" s="114"/>
      <c r="CF399" s="114"/>
      <c r="CG399" s="114"/>
      <c r="CH399" s="114"/>
      <c r="CI399" s="114"/>
      <c r="CJ399" s="114"/>
      <c r="CK399" s="114"/>
      <c r="CL399" s="114"/>
      <c r="CM399" s="114"/>
      <c r="CN399" s="114"/>
      <c r="CO399" s="115"/>
      <c r="CP399" s="116"/>
      <c r="CQ399" s="117"/>
      <c r="CR399" s="117"/>
      <c r="CS399" s="117"/>
      <c r="CT399" s="117"/>
      <c r="CU399" s="117"/>
      <c r="CV399" s="117"/>
      <c r="CW399" s="117"/>
      <c r="CX399" s="117"/>
      <c r="CY399" s="117"/>
      <c r="CZ399" s="117"/>
      <c r="DA399" s="117"/>
      <c r="DB399" s="117"/>
      <c r="DC399" s="117"/>
      <c r="DD399" s="118"/>
    </row>
    <row r="400" spans="1:108" s="37" customFormat="1" ht="15" customHeight="1">
      <c r="A400" s="176"/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77"/>
      <c r="AO400" s="177"/>
      <c r="AP400" s="177"/>
      <c r="AQ400" s="177"/>
      <c r="AR400" s="177"/>
      <c r="AS400" s="178"/>
      <c r="AT400" s="143"/>
      <c r="AU400" s="144"/>
      <c r="AV400" s="144"/>
      <c r="AW400" s="144"/>
      <c r="AX400" s="144"/>
      <c r="AY400" s="144"/>
      <c r="AZ400" s="144"/>
      <c r="BA400" s="144"/>
      <c r="BB400" s="144"/>
      <c r="BC400" s="144"/>
      <c r="BD400" s="144"/>
      <c r="BE400" s="144"/>
      <c r="BF400" s="144"/>
      <c r="BG400" s="144"/>
      <c r="BH400" s="144"/>
      <c r="BI400" s="145"/>
      <c r="BJ400" s="113"/>
      <c r="BK400" s="114"/>
      <c r="BL400" s="114"/>
      <c r="BM400" s="114"/>
      <c r="BN400" s="114"/>
      <c r="BO400" s="114"/>
      <c r="BP400" s="114"/>
      <c r="BQ400" s="114"/>
      <c r="BR400" s="114"/>
      <c r="BS400" s="114"/>
      <c r="BT400" s="114"/>
      <c r="BU400" s="114"/>
      <c r="BV400" s="114"/>
      <c r="BW400" s="114"/>
      <c r="BX400" s="114"/>
      <c r="BY400" s="114"/>
      <c r="BZ400" s="115"/>
      <c r="CA400" s="113"/>
      <c r="CB400" s="114"/>
      <c r="CC400" s="114"/>
      <c r="CD400" s="114"/>
      <c r="CE400" s="114"/>
      <c r="CF400" s="114"/>
      <c r="CG400" s="114"/>
      <c r="CH400" s="114"/>
      <c r="CI400" s="114"/>
      <c r="CJ400" s="114"/>
      <c r="CK400" s="114"/>
      <c r="CL400" s="114"/>
      <c r="CM400" s="114"/>
      <c r="CN400" s="114"/>
      <c r="CO400" s="115"/>
      <c r="CP400" s="116"/>
      <c r="CQ400" s="117"/>
      <c r="CR400" s="117"/>
      <c r="CS400" s="117"/>
      <c r="CT400" s="117"/>
      <c r="CU400" s="117"/>
      <c r="CV400" s="117"/>
      <c r="CW400" s="117"/>
      <c r="CX400" s="117"/>
      <c r="CY400" s="117"/>
      <c r="CZ400" s="117"/>
      <c r="DA400" s="117"/>
      <c r="DB400" s="117"/>
      <c r="DC400" s="117"/>
      <c r="DD400" s="118"/>
    </row>
    <row r="401" spans="1:108" s="6" customFormat="1" ht="30" customHeight="1">
      <c r="A401" s="36"/>
      <c r="B401" s="126" t="s">
        <v>116</v>
      </c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  <c r="AQ401" s="126"/>
      <c r="AR401" s="126"/>
      <c r="AS401" s="127"/>
      <c r="AT401" s="122">
        <v>530</v>
      </c>
      <c r="AU401" s="123"/>
      <c r="AV401" s="123"/>
      <c r="AW401" s="123"/>
      <c r="AX401" s="123"/>
      <c r="AY401" s="123"/>
      <c r="AZ401" s="123"/>
      <c r="BA401" s="123"/>
      <c r="BB401" s="123"/>
      <c r="BC401" s="123"/>
      <c r="BD401" s="123"/>
      <c r="BE401" s="123"/>
      <c r="BF401" s="123"/>
      <c r="BG401" s="123"/>
      <c r="BH401" s="123"/>
      <c r="BI401" s="124"/>
      <c r="BJ401" s="113"/>
      <c r="BK401" s="114"/>
      <c r="BL401" s="114"/>
      <c r="BM401" s="114"/>
      <c r="BN401" s="114"/>
      <c r="BO401" s="114"/>
      <c r="BP401" s="114"/>
      <c r="BQ401" s="114"/>
      <c r="BR401" s="114"/>
      <c r="BS401" s="114"/>
      <c r="BT401" s="114"/>
      <c r="BU401" s="114"/>
      <c r="BV401" s="114"/>
      <c r="BW401" s="114"/>
      <c r="BX401" s="114"/>
      <c r="BY401" s="114"/>
      <c r="BZ401" s="115"/>
      <c r="CA401" s="113"/>
      <c r="CB401" s="114"/>
      <c r="CC401" s="114"/>
      <c r="CD401" s="114"/>
      <c r="CE401" s="114"/>
      <c r="CF401" s="114"/>
      <c r="CG401" s="114"/>
      <c r="CH401" s="114"/>
      <c r="CI401" s="114"/>
      <c r="CJ401" s="114"/>
      <c r="CK401" s="114"/>
      <c r="CL401" s="114"/>
      <c r="CM401" s="114"/>
      <c r="CN401" s="114"/>
      <c r="CO401" s="115"/>
      <c r="CP401" s="113"/>
      <c r="CQ401" s="114"/>
      <c r="CR401" s="114"/>
      <c r="CS401" s="114"/>
      <c r="CT401" s="114"/>
      <c r="CU401" s="114"/>
      <c r="CV401" s="114"/>
      <c r="CW401" s="114"/>
      <c r="CX401" s="114"/>
      <c r="CY401" s="114"/>
      <c r="CZ401" s="114"/>
      <c r="DA401" s="114"/>
      <c r="DB401" s="114"/>
      <c r="DC401" s="114"/>
      <c r="DD401" s="115"/>
    </row>
    <row r="402" spans="1:108" s="37" customFormat="1" ht="15" customHeight="1">
      <c r="A402" s="168" t="s">
        <v>147</v>
      </c>
      <c r="B402" s="169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70"/>
      <c r="AT402" s="143"/>
      <c r="AU402" s="144"/>
      <c r="AV402" s="144"/>
      <c r="AW402" s="144"/>
      <c r="AX402" s="144"/>
      <c r="AY402" s="144"/>
      <c r="AZ402" s="144"/>
      <c r="BA402" s="144"/>
      <c r="BB402" s="144"/>
      <c r="BC402" s="144"/>
      <c r="BD402" s="144"/>
      <c r="BE402" s="144"/>
      <c r="BF402" s="144"/>
      <c r="BG402" s="144"/>
      <c r="BH402" s="144"/>
      <c r="BI402" s="145"/>
      <c r="BJ402" s="113"/>
      <c r="BK402" s="114"/>
      <c r="BL402" s="114"/>
      <c r="BM402" s="114"/>
      <c r="BN402" s="114"/>
      <c r="BO402" s="114"/>
      <c r="BP402" s="114"/>
      <c r="BQ402" s="114"/>
      <c r="BR402" s="114"/>
      <c r="BS402" s="114"/>
      <c r="BT402" s="114"/>
      <c r="BU402" s="114"/>
      <c r="BV402" s="114"/>
      <c r="BW402" s="114"/>
      <c r="BX402" s="114"/>
      <c r="BY402" s="114"/>
      <c r="BZ402" s="115"/>
      <c r="CA402" s="113"/>
      <c r="CB402" s="114"/>
      <c r="CC402" s="114"/>
      <c r="CD402" s="114"/>
      <c r="CE402" s="114"/>
      <c r="CF402" s="114"/>
      <c r="CG402" s="114"/>
      <c r="CH402" s="114"/>
      <c r="CI402" s="114"/>
      <c r="CJ402" s="114"/>
      <c r="CK402" s="114"/>
      <c r="CL402" s="114"/>
      <c r="CM402" s="114"/>
      <c r="CN402" s="114"/>
      <c r="CO402" s="115"/>
      <c r="CP402" s="116"/>
      <c r="CQ402" s="117"/>
      <c r="CR402" s="117"/>
      <c r="CS402" s="117"/>
      <c r="CT402" s="117"/>
      <c r="CU402" s="117"/>
      <c r="CV402" s="117"/>
      <c r="CW402" s="117"/>
      <c r="CX402" s="117"/>
      <c r="CY402" s="117"/>
      <c r="CZ402" s="117"/>
      <c r="DA402" s="117"/>
      <c r="DB402" s="117"/>
      <c r="DC402" s="117"/>
      <c r="DD402" s="118"/>
    </row>
    <row r="403" spans="1:108" s="37" customFormat="1" ht="15" customHeight="1">
      <c r="A403" s="171" t="s">
        <v>7</v>
      </c>
      <c r="B403" s="172"/>
      <c r="C403" s="172"/>
      <c r="D403" s="172"/>
      <c r="E403" s="172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73"/>
      <c r="AT403" s="143"/>
      <c r="AU403" s="144"/>
      <c r="AV403" s="144"/>
      <c r="AW403" s="144"/>
      <c r="AX403" s="144"/>
      <c r="AY403" s="144"/>
      <c r="AZ403" s="144"/>
      <c r="BA403" s="144"/>
      <c r="BB403" s="144"/>
      <c r="BC403" s="144"/>
      <c r="BD403" s="144"/>
      <c r="BE403" s="144"/>
      <c r="BF403" s="144"/>
      <c r="BG403" s="144"/>
      <c r="BH403" s="144"/>
      <c r="BI403" s="145"/>
      <c r="BJ403" s="113"/>
      <c r="BK403" s="114"/>
      <c r="BL403" s="114"/>
      <c r="BM403" s="114"/>
      <c r="BN403" s="114"/>
      <c r="BO403" s="114"/>
      <c r="BP403" s="114"/>
      <c r="BQ403" s="114"/>
      <c r="BR403" s="114"/>
      <c r="BS403" s="114"/>
      <c r="BT403" s="114"/>
      <c r="BU403" s="114"/>
      <c r="BV403" s="114"/>
      <c r="BW403" s="114"/>
      <c r="BX403" s="114"/>
      <c r="BY403" s="114"/>
      <c r="BZ403" s="115"/>
      <c r="CA403" s="113"/>
      <c r="CB403" s="114"/>
      <c r="CC403" s="114"/>
      <c r="CD403" s="114"/>
      <c r="CE403" s="114"/>
      <c r="CF403" s="114"/>
      <c r="CG403" s="114"/>
      <c r="CH403" s="114"/>
      <c r="CI403" s="114"/>
      <c r="CJ403" s="114"/>
      <c r="CK403" s="114"/>
      <c r="CL403" s="114"/>
      <c r="CM403" s="114"/>
      <c r="CN403" s="114"/>
      <c r="CO403" s="115"/>
      <c r="CP403" s="116"/>
      <c r="CQ403" s="117"/>
      <c r="CR403" s="117"/>
      <c r="CS403" s="117"/>
      <c r="CT403" s="117"/>
      <c r="CU403" s="117"/>
      <c r="CV403" s="117"/>
      <c r="CW403" s="117"/>
      <c r="CX403" s="117"/>
      <c r="CY403" s="117"/>
      <c r="CZ403" s="117"/>
      <c r="DA403" s="117"/>
      <c r="DB403" s="117"/>
      <c r="DC403" s="117"/>
      <c r="DD403" s="118"/>
    </row>
    <row r="404" spans="1:108" s="37" customFormat="1" ht="30" customHeight="1">
      <c r="A404" s="168" t="s">
        <v>148</v>
      </c>
      <c r="B404" s="169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70"/>
      <c r="AT404" s="143"/>
      <c r="AU404" s="144"/>
      <c r="AV404" s="144"/>
      <c r="AW404" s="144"/>
      <c r="AX404" s="144"/>
      <c r="AY404" s="144"/>
      <c r="AZ404" s="144"/>
      <c r="BA404" s="144"/>
      <c r="BB404" s="144"/>
      <c r="BC404" s="144"/>
      <c r="BD404" s="144"/>
      <c r="BE404" s="144"/>
      <c r="BF404" s="144"/>
      <c r="BG404" s="144"/>
      <c r="BH404" s="144"/>
      <c r="BI404" s="145"/>
      <c r="BJ404" s="113"/>
      <c r="BK404" s="114"/>
      <c r="BL404" s="114"/>
      <c r="BM404" s="114"/>
      <c r="BN404" s="114"/>
      <c r="BO404" s="114"/>
      <c r="BP404" s="114"/>
      <c r="BQ404" s="114"/>
      <c r="BR404" s="114"/>
      <c r="BS404" s="114"/>
      <c r="BT404" s="114"/>
      <c r="BU404" s="114"/>
      <c r="BV404" s="114"/>
      <c r="BW404" s="114"/>
      <c r="BX404" s="114"/>
      <c r="BY404" s="114"/>
      <c r="BZ404" s="115"/>
      <c r="CA404" s="113"/>
      <c r="CB404" s="114"/>
      <c r="CC404" s="114"/>
      <c r="CD404" s="114"/>
      <c r="CE404" s="114"/>
      <c r="CF404" s="114"/>
      <c r="CG404" s="114"/>
      <c r="CH404" s="114"/>
      <c r="CI404" s="114"/>
      <c r="CJ404" s="114"/>
      <c r="CK404" s="114"/>
      <c r="CL404" s="114"/>
      <c r="CM404" s="114"/>
      <c r="CN404" s="114"/>
      <c r="CO404" s="115"/>
      <c r="CP404" s="116"/>
      <c r="CQ404" s="117"/>
      <c r="CR404" s="117"/>
      <c r="CS404" s="117"/>
      <c r="CT404" s="117"/>
      <c r="CU404" s="117"/>
      <c r="CV404" s="117"/>
      <c r="CW404" s="117"/>
      <c r="CX404" s="117"/>
      <c r="CY404" s="117"/>
      <c r="CZ404" s="117"/>
      <c r="DA404" s="117"/>
      <c r="DB404" s="117"/>
      <c r="DC404" s="117"/>
      <c r="DD404" s="118"/>
    </row>
    <row r="405" spans="1:108" s="37" customFormat="1" ht="14.25" customHeight="1">
      <c r="A405" s="171" t="s">
        <v>7</v>
      </c>
      <c r="B405" s="172"/>
      <c r="C405" s="172"/>
      <c r="D405" s="172"/>
      <c r="E405" s="172"/>
      <c r="F405" s="172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2"/>
      <c r="AO405" s="172"/>
      <c r="AP405" s="172"/>
      <c r="AQ405" s="172"/>
      <c r="AR405" s="172"/>
      <c r="AS405" s="173"/>
      <c r="AT405" s="143"/>
      <c r="AU405" s="144"/>
      <c r="AV405" s="144"/>
      <c r="AW405" s="144"/>
      <c r="AX405" s="144"/>
      <c r="AY405" s="144"/>
      <c r="AZ405" s="144"/>
      <c r="BA405" s="144"/>
      <c r="BB405" s="144"/>
      <c r="BC405" s="144"/>
      <c r="BD405" s="144"/>
      <c r="BE405" s="144"/>
      <c r="BF405" s="144"/>
      <c r="BG405" s="144"/>
      <c r="BH405" s="144"/>
      <c r="BI405" s="145"/>
      <c r="BJ405" s="113"/>
      <c r="BK405" s="114"/>
      <c r="BL405" s="114"/>
      <c r="BM405" s="114"/>
      <c r="BN405" s="114"/>
      <c r="BO405" s="114"/>
      <c r="BP405" s="114"/>
      <c r="BQ405" s="114"/>
      <c r="BR405" s="114"/>
      <c r="BS405" s="114"/>
      <c r="BT405" s="114"/>
      <c r="BU405" s="114"/>
      <c r="BV405" s="114"/>
      <c r="BW405" s="114"/>
      <c r="BX405" s="114"/>
      <c r="BY405" s="114"/>
      <c r="BZ405" s="115"/>
      <c r="CA405" s="113"/>
      <c r="CB405" s="114"/>
      <c r="CC405" s="114"/>
      <c r="CD405" s="114"/>
      <c r="CE405" s="114"/>
      <c r="CF405" s="114"/>
      <c r="CG405" s="114"/>
      <c r="CH405" s="114"/>
      <c r="CI405" s="114"/>
      <c r="CJ405" s="114"/>
      <c r="CK405" s="114"/>
      <c r="CL405" s="114"/>
      <c r="CM405" s="114"/>
      <c r="CN405" s="114"/>
      <c r="CO405" s="115"/>
      <c r="CP405" s="116"/>
      <c r="CQ405" s="117"/>
      <c r="CR405" s="117"/>
      <c r="CS405" s="117"/>
      <c r="CT405" s="117"/>
      <c r="CU405" s="117"/>
      <c r="CV405" s="117"/>
      <c r="CW405" s="117"/>
      <c r="CX405" s="117"/>
      <c r="CY405" s="117"/>
      <c r="CZ405" s="117"/>
      <c r="DA405" s="117"/>
      <c r="DB405" s="117"/>
      <c r="DC405" s="117"/>
      <c r="DD405" s="118"/>
    </row>
    <row r="406" spans="1:108" s="37" customFormat="1" ht="15" customHeight="1">
      <c r="A406" s="176"/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O406" s="177"/>
      <c r="AP406" s="177"/>
      <c r="AQ406" s="177"/>
      <c r="AR406" s="177"/>
      <c r="AS406" s="178"/>
      <c r="AT406" s="143"/>
      <c r="AU406" s="144"/>
      <c r="AV406" s="144"/>
      <c r="AW406" s="144"/>
      <c r="AX406" s="144"/>
      <c r="AY406" s="144"/>
      <c r="AZ406" s="144"/>
      <c r="BA406" s="144"/>
      <c r="BB406" s="144"/>
      <c r="BC406" s="144"/>
      <c r="BD406" s="144"/>
      <c r="BE406" s="144"/>
      <c r="BF406" s="144"/>
      <c r="BG406" s="144"/>
      <c r="BH406" s="144"/>
      <c r="BI406" s="145"/>
      <c r="BJ406" s="113"/>
      <c r="BK406" s="114"/>
      <c r="BL406" s="114"/>
      <c r="BM406" s="114"/>
      <c r="BN406" s="114"/>
      <c r="BO406" s="114"/>
      <c r="BP406" s="114"/>
      <c r="BQ406" s="114"/>
      <c r="BR406" s="114"/>
      <c r="BS406" s="114"/>
      <c r="BT406" s="114"/>
      <c r="BU406" s="114"/>
      <c r="BV406" s="114"/>
      <c r="BW406" s="114"/>
      <c r="BX406" s="114"/>
      <c r="BY406" s="114"/>
      <c r="BZ406" s="115"/>
      <c r="CA406" s="113"/>
      <c r="CB406" s="114"/>
      <c r="CC406" s="114"/>
      <c r="CD406" s="114"/>
      <c r="CE406" s="114"/>
      <c r="CF406" s="114"/>
      <c r="CG406" s="114"/>
      <c r="CH406" s="114"/>
      <c r="CI406" s="114"/>
      <c r="CJ406" s="114"/>
      <c r="CK406" s="114"/>
      <c r="CL406" s="114"/>
      <c r="CM406" s="114"/>
      <c r="CN406" s="114"/>
      <c r="CO406" s="115"/>
      <c r="CP406" s="116"/>
      <c r="CQ406" s="117"/>
      <c r="CR406" s="117"/>
      <c r="CS406" s="117"/>
      <c r="CT406" s="117"/>
      <c r="CU406" s="117"/>
      <c r="CV406" s="117"/>
      <c r="CW406" s="117"/>
      <c r="CX406" s="117"/>
      <c r="CY406" s="117"/>
      <c r="CZ406" s="117"/>
      <c r="DA406" s="117"/>
      <c r="DB406" s="117"/>
      <c r="DC406" s="117"/>
      <c r="DD406" s="118"/>
    </row>
    <row r="407" spans="1:108" s="6" customFormat="1" ht="15" customHeight="1">
      <c r="A407" s="36"/>
      <c r="B407" s="126" t="s">
        <v>22</v>
      </c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6"/>
      <c r="AS407" s="127"/>
      <c r="AT407" s="122"/>
      <c r="AU407" s="123"/>
      <c r="AV407" s="123"/>
      <c r="AW407" s="123"/>
      <c r="AX407" s="123"/>
      <c r="AY407" s="123"/>
      <c r="AZ407" s="123"/>
      <c r="BA407" s="123"/>
      <c r="BB407" s="123"/>
      <c r="BC407" s="123"/>
      <c r="BD407" s="123"/>
      <c r="BE407" s="123"/>
      <c r="BF407" s="123"/>
      <c r="BG407" s="123"/>
      <c r="BH407" s="123"/>
      <c r="BI407" s="124"/>
      <c r="BJ407" s="113"/>
      <c r="BK407" s="114"/>
      <c r="BL407" s="114"/>
      <c r="BM407" s="114"/>
      <c r="BN407" s="114"/>
      <c r="BO407" s="114"/>
      <c r="BP407" s="114"/>
      <c r="BQ407" s="114"/>
      <c r="BR407" s="114"/>
      <c r="BS407" s="114"/>
      <c r="BT407" s="114"/>
      <c r="BU407" s="114"/>
      <c r="BV407" s="114"/>
      <c r="BW407" s="114"/>
      <c r="BX407" s="114"/>
      <c r="BY407" s="114"/>
      <c r="BZ407" s="115"/>
      <c r="CA407" s="113"/>
      <c r="CB407" s="114"/>
      <c r="CC407" s="114"/>
      <c r="CD407" s="114"/>
      <c r="CE407" s="114"/>
      <c r="CF407" s="114"/>
      <c r="CG407" s="114"/>
      <c r="CH407" s="114"/>
      <c r="CI407" s="114"/>
      <c r="CJ407" s="114"/>
      <c r="CK407" s="114"/>
      <c r="CL407" s="114"/>
      <c r="CM407" s="114"/>
      <c r="CN407" s="114"/>
      <c r="CO407" s="115"/>
      <c r="CP407" s="113"/>
      <c r="CQ407" s="114"/>
      <c r="CR407" s="114"/>
      <c r="CS407" s="114"/>
      <c r="CT407" s="114"/>
      <c r="CU407" s="114"/>
      <c r="CV407" s="114"/>
      <c r="CW407" s="114"/>
      <c r="CX407" s="114"/>
      <c r="CY407" s="114"/>
      <c r="CZ407" s="114"/>
      <c r="DA407" s="114"/>
      <c r="DB407" s="114"/>
      <c r="DC407" s="114"/>
      <c r="DD407" s="115"/>
    </row>
    <row r="408" spans="1:108" s="6" customFormat="1" ht="31.5" customHeight="1">
      <c r="A408" s="36"/>
      <c r="B408" s="174" t="s">
        <v>23</v>
      </c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174"/>
      <c r="AL408" s="174"/>
      <c r="AM408" s="174"/>
      <c r="AN408" s="174"/>
      <c r="AO408" s="174"/>
      <c r="AP408" s="174"/>
      <c r="AQ408" s="174"/>
      <c r="AR408" s="174"/>
      <c r="AS408" s="175"/>
      <c r="AT408" s="122" t="s">
        <v>20</v>
      </c>
      <c r="AU408" s="123"/>
      <c r="AV408" s="123"/>
      <c r="AW408" s="123"/>
      <c r="AX408" s="123"/>
      <c r="AY408" s="123"/>
      <c r="AZ408" s="123"/>
      <c r="BA408" s="123"/>
      <c r="BB408" s="123"/>
      <c r="BC408" s="123"/>
      <c r="BD408" s="123"/>
      <c r="BE408" s="123"/>
      <c r="BF408" s="123"/>
      <c r="BG408" s="123"/>
      <c r="BH408" s="123"/>
      <c r="BI408" s="124"/>
      <c r="BJ408" s="113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5"/>
      <c r="CA408" s="113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  <c r="CL408" s="114"/>
      <c r="CM408" s="114"/>
      <c r="CN408" s="114"/>
      <c r="CO408" s="115"/>
      <c r="CP408" s="113"/>
      <c r="CQ408" s="114"/>
      <c r="CR408" s="114"/>
      <c r="CS408" s="114"/>
      <c r="CT408" s="114"/>
      <c r="CU408" s="114"/>
      <c r="CV408" s="114"/>
      <c r="CW408" s="114"/>
      <c r="CX408" s="114"/>
      <c r="CY408" s="114"/>
      <c r="CZ408" s="114"/>
      <c r="DA408" s="114"/>
      <c r="DB408" s="114"/>
      <c r="DC408" s="114"/>
      <c r="DD408" s="115"/>
    </row>
    <row r="409" spans="1:108" s="6" customFormat="1" ht="31.5" customHeight="1">
      <c r="A409" s="51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</row>
    <row r="410" s="1" customFormat="1" ht="12" customHeight="1"/>
    <row r="411" spans="1:56" s="1" customFormat="1" ht="14.25" customHeight="1">
      <c r="A411" s="6" t="s">
        <v>140</v>
      </c>
      <c r="B411" s="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</row>
    <row r="412" spans="1:108" s="1" customFormat="1" ht="14.25" customHeight="1">
      <c r="A412" s="6" t="s">
        <v>96</v>
      </c>
      <c r="B412" s="6"/>
      <c r="BE412" s="186"/>
      <c r="BF412" s="186"/>
      <c r="BG412" s="186"/>
      <c r="BH412" s="186"/>
      <c r="BI412" s="186"/>
      <c r="BJ412" s="186"/>
      <c r="BK412" s="186"/>
      <c r="BL412" s="186"/>
      <c r="BM412" s="186"/>
      <c r="BN412" s="186"/>
      <c r="BO412" s="186"/>
      <c r="BP412" s="186"/>
      <c r="BQ412" s="186"/>
      <c r="BR412" s="186"/>
      <c r="BS412" s="186"/>
      <c r="BT412" s="186"/>
      <c r="BU412" s="186"/>
      <c r="BV412" s="186"/>
      <c r="BW412" s="186"/>
      <c r="BX412" s="186"/>
      <c r="CA412" s="186" t="s">
        <v>225</v>
      </c>
      <c r="CB412" s="186"/>
      <c r="CC412" s="186"/>
      <c r="CD412" s="186"/>
      <c r="CE412" s="186"/>
      <c r="CF412" s="186"/>
      <c r="CG412" s="186"/>
      <c r="CH412" s="186"/>
      <c r="CI412" s="186"/>
      <c r="CJ412" s="186"/>
      <c r="CK412" s="186"/>
      <c r="CL412" s="186"/>
      <c r="CM412" s="186"/>
      <c r="CN412" s="186"/>
      <c r="CO412" s="186"/>
      <c r="CP412" s="186"/>
      <c r="CQ412" s="186"/>
      <c r="CR412" s="186"/>
      <c r="CS412" s="186"/>
      <c r="CT412" s="186"/>
      <c r="CU412" s="186"/>
      <c r="CV412" s="186"/>
      <c r="CW412" s="186"/>
      <c r="CX412" s="186"/>
      <c r="CY412" s="186"/>
      <c r="CZ412" s="186"/>
      <c r="DA412" s="186"/>
      <c r="DB412" s="186"/>
      <c r="DC412" s="186"/>
      <c r="DD412" s="186"/>
    </row>
    <row r="413" spans="1:108" s="2" customFormat="1" ht="12">
      <c r="A413" s="38"/>
      <c r="B413" s="38"/>
      <c r="BE413" s="187" t="s">
        <v>13</v>
      </c>
      <c r="BF413" s="187"/>
      <c r="BG413" s="187"/>
      <c r="BH413" s="187"/>
      <c r="BI413" s="187"/>
      <c r="BJ413" s="187"/>
      <c r="BK413" s="187"/>
      <c r="BL413" s="187"/>
      <c r="BM413" s="187"/>
      <c r="BN413" s="187"/>
      <c r="BO413" s="187"/>
      <c r="BP413" s="187"/>
      <c r="BQ413" s="187"/>
      <c r="BR413" s="187"/>
      <c r="BS413" s="187"/>
      <c r="BT413" s="187"/>
      <c r="BU413" s="187"/>
      <c r="BV413" s="187"/>
      <c r="BW413" s="187"/>
      <c r="BX413" s="187"/>
      <c r="CA413" s="187" t="s">
        <v>14</v>
      </c>
      <c r="CB413" s="187"/>
      <c r="CC413" s="187"/>
      <c r="CD413" s="187"/>
      <c r="CE413" s="187"/>
      <c r="CF413" s="187"/>
      <c r="CG413" s="187"/>
      <c r="CH413" s="187"/>
      <c r="CI413" s="187"/>
      <c r="CJ413" s="187"/>
      <c r="CK413" s="187"/>
      <c r="CL413" s="187"/>
      <c r="CM413" s="187"/>
      <c r="CN413" s="187"/>
      <c r="CO413" s="187"/>
      <c r="CP413" s="187"/>
      <c r="CQ413" s="187"/>
      <c r="CR413" s="187"/>
      <c r="CS413" s="187"/>
      <c r="CT413" s="187"/>
      <c r="CU413" s="187"/>
      <c r="CV413" s="187"/>
      <c r="CW413" s="187"/>
      <c r="CX413" s="187"/>
      <c r="CY413" s="187"/>
      <c r="CZ413" s="187"/>
      <c r="DA413" s="187"/>
      <c r="DB413" s="187"/>
      <c r="DC413" s="187"/>
      <c r="DD413" s="187"/>
    </row>
    <row r="414" spans="1:108" s="1" customFormat="1" ht="14.25" customHeight="1">
      <c r="A414" s="6"/>
      <c r="B414" s="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</row>
    <row r="415" spans="1:108" s="1" customFormat="1" ht="14.25" customHeight="1">
      <c r="A415" s="6"/>
      <c r="B415" s="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</row>
    <row r="416" spans="1:108" s="1" customFormat="1" ht="14.25" customHeight="1">
      <c r="A416" s="6" t="s">
        <v>117</v>
      </c>
      <c r="B416" s="6"/>
      <c r="BE416" s="186"/>
      <c r="BF416" s="186"/>
      <c r="BG416" s="186"/>
      <c r="BH416" s="186"/>
      <c r="BI416" s="186"/>
      <c r="BJ416" s="186"/>
      <c r="BK416" s="186"/>
      <c r="BL416" s="186"/>
      <c r="BM416" s="186"/>
      <c r="BN416" s="186"/>
      <c r="BO416" s="186"/>
      <c r="BP416" s="186"/>
      <c r="BQ416" s="186"/>
      <c r="BR416" s="186"/>
      <c r="BS416" s="186"/>
      <c r="BT416" s="186"/>
      <c r="BU416" s="186"/>
      <c r="BV416" s="186"/>
      <c r="BW416" s="186"/>
      <c r="BX416" s="186"/>
      <c r="CA416" s="186" t="s">
        <v>160</v>
      </c>
      <c r="CB416" s="186"/>
      <c r="CC416" s="186"/>
      <c r="CD416" s="186"/>
      <c r="CE416" s="186"/>
      <c r="CF416" s="186"/>
      <c r="CG416" s="186"/>
      <c r="CH416" s="186"/>
      <c r="CI416" s="186"/>
      <c r="CJ416" s="186"/>
      <c r="CK416" s="186"/>
      <c r="CL416" s="186"/>
      <c r="CM416" s="186"/>
      <c r="CN416" s="186"/>
      <c r="CO416" s="186"/>
      <c r="CP416" s="186"/>
      <c r="CQ416" s="186"/>
      <c r="CR416" s="186"/>
      <c r="CS416" s="186"/>
      <c r="CT416" s="186"/>
      <c r="CU416" s="186"/>
      <c r="CV416" s="186"/>
      <c r="CW416" s="186"/>
      <c r="CX416" s="186"/>
      <c r="CY416" s="186"/>
      <c r="CZ416" s="186"/>
      <c r="DA416" s="186"/>
      <c r="DB416" s="186"/>
      <c r="DC416" s="186"/>
      <c r="DD416" s="186"/>
    </row>
    <row r="417" spans="1:108" s="2" customFormat="1" ht="15.75" customHeight="1">
      <c r="A417" s="38"/>
      <c r="B417" s="38"/>
      <c r="BE417" s="187" t="s">
        <v>13</v>
      </c>
      <c r="BF417" s="187"/>
      <c r="BG417" s="187"/>
      <c r="BH417" s="187"/>
      <c r="BI417" s="187"/>
      <c r="BJ417" s="187"/>
      <c r="BK417" s="187"/>
      <c r="BL417" s="187"/>
      <c r="BM417" s="187"/>
      <c r="BN417" s="187"/>
      <c r="BO417" s="187"/>
      <c r="BP417" s="187"/>
      <c r="BQ417" s="187"/>
      <c r="BR417" s="187"/>
      <c r="BS417" s="187"/>
      <c r="BT417" s="187"/>
      <c r="BU417" s="187"/>
      <c r="BV417" s="187"/>
      <c r="BW417" s="187"/>
      <c r="BX417" s="187"/>
      <c r="CA417" s="187" t="s">
        <v>14</v>
      </c>
      <c r="CB417" s="187"/>
      <c r="CC417" s="187"/>
      <c r="CD417" s="187"/>
      <c r="CE417" s="187"/>
      <c r="CF417" s="187"/>
      <c r="CG417" s="187"/>
      <c r="CH417" s="187"/>
      <c r="CI417" s="187"/>
      <c r="CJ417" s="187"/>
      <c r="CK417" s="187"/>
      <c r="CL417" s="187"/>
      <c r="CM417" s="187"/>
      <c r="CN417" s="187"/>
      <c r="CO417" s="187"/>
      <c r="CP417" s="187"/>
      <c r="CQ417" s="187"/>
      <c r="CR417" s="187"/>
      <c r="CS417" s="187"/>
      <c r="CT417" s="187"/>
      <c r="CU417" s="187"/>
      <c r="CV417" s="187"/>
      <c r="CW417" s="187"/>
      <c r="CX417" s="187"/>
      <c r="CY417" s="187"/>
      <c r="CZ417" s="187"/>
      <c r="DA417" s="187"/>
      <c r="DB417" s="187"/>
      <c r="DC417" s="187"/>
      <c r="DD417" s="187"/>
    </row>
    <row r="418" spans="1:108" s="44" customFormat="1" ht="14.25" customHeight="1">
      <c r="A418" s="43" t="s">
        <v>84</v>
      </c>
      <c r="B418" s="43"/>
      <c r="BE418" s="188"/>
      <c r="BF418" s="188"/>
      <c r="BG418" s="188"/>
      <c r="BH418" s="188"/>
      <c r="BI418" s="188"/>
      <c r="BJ418" s="188"/>
      <c r="BK418" s="188"/>
      <c r="BL418" s="188"/>
      <c r="BM418" s="188"/>
      <c r="BN418" s="188"/>
      <c r="BO418" s="188"/>
      <c r="BP418" s="188"/>
      <c r="BQ418" s="188"/>
      <c r="BR418" s="188"/>
      <c r="BS418" s="188"/>
      <c r="BT418" s="188"/>
      <c r="BU418" s="188"/>
      <c r="BV418" s="188"/>
      <c r="BW418" s="188"/>
      <c r="BX418" s="188"/>
      <c r="CA418" s="186" t="s">
        <v>160</v>
      </c>
      <c r="CB418" s="186"/>
      <c r="CC418" s="186"/>
      <c r="CD418" s="186"/>
      <c r="CE418" s="186"/>
      <c r="CF418" s="186"/>
      <c r="CG418" s="186"/>
      <c r="CH418" s="186"/>
      <c r="CI418" s="186"/>
      <c r="CJ418" s="186"/>
      <c r="CK418" s="186"/>
      <c r="CL418" s="186"/>
      <c r="CM418" s="186"/>
      <c r="CN418" s="186"/>
      <c r="CO418" s="186"/>
      <c r="CP418" s="186"/>
      <c r="CQ418" s="186"/>
      <c r="CR418" s="186"/>
      <c r="CS418" s="186"/>
      <c r="CT418" s="186"/>
      <c r="CU418" s="186"/>
      <c r="CV418" s="186"/>
      <c r="CW418" s="186"/>
      <c r="CX418" s="186"/>
      <c r="CY418" s="186"/>
      <c r="CZ418" s="186"/>
      <c r="DA418" s="186"/>
      <c r="DB418" s="186"/>
      <c r="DC418" s="186"/>
      <c r="DD418" s="186"/>
    </row>
    <row r="419" spans="1:108" s="2" customFormat="1" ht="13.5" customHeight="1">
      <c r="A419" s="38"/>
      <c r="B419" s="38"/>
      <c r="BE419" s="187" t="s">
        <v>13</v>
      </c>
      <c r="BF419" s="187"/>
      <c r="BG419" s="187"/>
      <c r="BH419" s="187"/>
      <c r="BI419" s="187"/>
      <c r="BJ419" s="187"/>
      <c r="BK419" s="187"/>
      <c r="BL419" s="187"/>
      <c r="BM419" s="187"/>
      <c r="BN419" s="187"/>
      <c r="BO419" s="187"/>
      <c r="BP419" s="187"/>
      <c r="BQ419" s="187"/>
      <c r="BR419" s="187"/>
      <c r="BS419" s="187"/>
      <c r="BT419" s="187"/>
      <c r="BU419" s="187"/>
      <c r="BV419" s="187"/>
      <c r="BW419" s="187"/>
      <c r="BX419" s="187"/>
      <c r="CA419" s="187" t="s">
        <v>14</v>
      </c>
      <c r="CB419" s="187"/>
      <c r="CC419" s="187"/>
      <c r="CD419" s="187"/>
      <c r="CE419" s="187"/>
      <c r="CF419" s="187"/>
      <c r="CG419" s="187"/>
      <c r="CH419" s="187"/>
      <c r="CI419" s="187"/>
      <c r="CJ419" s="187"/>
      <c r="CK419" s="187"/>
      <c r="CL419" s="187"/>
      <c r="CM419" s="187"/>
      <c r="CN419" s="187"/>
      <c r="CO419" s="187"/>
      <c r="CP419" s="187"/>
      <c r="CQ419" s="187"/>
      <c r="CR419" s="187"/>
      <c r="CS419" s="187"/>
      <c r="CT419" s="187"/>
      <c r="CU419" s="187"/>
      <c r="CV419" s="187"/>
      <c r="CW419" s="187"/>
      <c r="CX419" s="187"/>
      <c r="CY419" s="187"/>
      <c r="CZ419" s="187"/>
      <c r="DA419" s="187"/>
      <c r="DB419" s="187"/>
      <c r="DC419" s="187"/>
      <c r="DD419" s="187"/>
    </row>
    <row r="420" spans="1:35" s="44" customFormat="1" ht="12" customHeight="1">
      <c r="A420" s="43" t="s">
        <v>85</v>
      </c>
      <c r="B420" s="43"/>
      <c r="G420" s="185" t="s">
        <v>210</v>
      </c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85"/>
      <c r="AF420" s="185"/>
      <c r="AG420" s="185"/>
      <c r="AH420" s="185"/>
      <c r="AI420" s="185"/>
    </row>
    <row r="421" s="44" customFormat="1" ht="15" customHeight="1"/>
    <row r="422" spans="2:36" s="44" customFormat="1" ht="12" customHeight="1">
      <c r="B422" s="45" t="s">
        <v>2</v>
      </c>
      <c r="C422" s="182" t="s">
        <v>209</v>
      </c>
      <c r="D422" s="182"/>
      <c r="E422" s="182"/>
      <c r="F422" s="182"/>
      <c r="G422" s="44" t="s">
        <v>2</v>
      </c>
      <c r="J422" s="182" t="s">
        <v>238</v>
      </c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3">
        <v>20</v>
      </c>
      <c r="AC422" s="183"/>
      <c r="AD422" s="183"/>
      <c r="AE422" s="183"/>
      <c r="AF422" s="184" t="s">
        <v>188</v>
      </c>
      <c r="AG422" s="184"/>
      <c r="AH422" s="184"/>
      <c r="AI422" s="184"/>
      <c r="AJ422" s="44" t="s">
        <v>3</v>
      </c>
    </row>
    <row r="423" s="44" customFormat="1" ht="3" customHeight="1"/>
  </sheetData>
  <sheetProtection/>
  <mergeCells count="2034">
    <mergeCell ref="A32:AS32"/>
    <mergeCell ref="AT32:BI32"/>
    <mergeCell ref="BJ32:BZ32"/>
    <mergeCell ref="CA32:CO32"/>
    <mergeCell ref="CP32:DD32"/>
    <mergeCell ref="BJ70:BZ70"/>
    <mergeCell ref="CA70:CO70"/>
    <mergeCell ref="CP70:DD70"/>
    <mergeCell ref="A34:AS34"/>
    <mergeCell ref="A314:AS314"/>
    <mergeCell ref="AT314:BI314"/>
    <mergeCell ref="BJ314:BZ314"/>
    <mergeCell ref="CA314:CO314"/>
    <mergeCell ref="CP314:DD314"/>
    <mergeCell ref="A382:AS382"/>
    <mergeCell ref="AT382:BI382"/>
    <mergeCell ref="BJ382:BZ382"/>
    <mergeCell ref="CA382:CO382"/>
    <mergeCell ref="CP382:DD382"/>
    <mergeCell ref="A381:AS381"/>
    <mergeCell ref="AT381:BI381"/>
    <mergeCell ref="BJ381:BZ381"/>
    <mergeCell ref="CA381:CO381"/>
    <mergeCell ref="CP381:DD381"/>
    <mergeCell ref="A383:AS383"/>
    <mergeCell ref="AT383:BI383"/>
    <mergeCell ref="BJ383:BZ383"/>
    <mergeCell ref="CA383:CO383"/>
    <mergeCell ref="CP383:DD383"/>
    <mergeCell ref="A312:AS312"/>
    <mergeCell ref="AT312:BI312"/>
    <mergeCell ref="BJ312:BZ312"/>
    <mergeCell ref="CA312:CO312"/>
    <mergeCell ref="CP312:DD312"/>
    <mergeCell ref="A313:AS313"/>
    <mergeCell ref="AT313:BI313"/>
    <mergeCell ref="BJ313:BZ313"/>
    <mergeCell ref="CA313:CO313"/>
    <mergeCell ref="CP313:DD313"/>
    <mergeCell ref="A72:AS72"/>
    <mergeCell ref="AT72:BI72"/>
    <mergeCell ref="BJ72:BZ72"/>
    <mergeCell ref="CA72:CO72"/>
    <mergeCell ref="CP72:DD72"/>
    <mergeCell ref="A71:AS71"/>
    <mergeCell ref="AT71:BI71"/>
    <mergeCell ref="BJ71:BZ71"/>
    <mergeCell ref="CA71:CO71"/>
    <mergeCell ref="CP71:DD71"/>
    <mergeCell ref="A31:AS31"/>
    <mergeCell ref="AT31:BI31"/>
    <mergeCell ref="BJ31:BZ31"/>
    <mergeCell ref="CA31:CO31"/>
    <mergeCell ref="CP31:DD31"/>
    <mergeCell ref="A33:AS33"/>
    <mergeCell ref="AT33:BI33"/>
    <mergeCell ref="BJ33:BZ33"/>
    <mergeCell ref="CA33:CO33"/>
    <mergeCell ref="CP33:DD33"/>
    <mergeCell ref="A280:AS280"/>
    <mergeCell ref="AT280:BI280"/>
    <mergeCell ref="BJ280:BZ280"/>
    <mergeCell ref="CA280:CO280"/>
    <mergeCell ref="CP280:DD280"/>
    <mergeCell ref="A278:AS278"/>
    <mergeCell ref="AT278:BI278"/>
    <mergeCell ref="BJ278:BZ278"/>
    <mergeCell ref="CA278:CO278"/>
    <mergeCell ref="CP278:DD278"/>
    <mergeCell ref="A279:AS279"/>
    <mergeCell ref="AT279:BI279"/>
    <mergeCell ref="BJ279:BZ279"/>
    <mergeCell ref="CA279:CO279"/>
    <mergeCell ref="CP279:DD279"/>
    <mergeCell ref="A276:AS276"/>
    <mergeCell ref="AT276:BI276"/>
    <mergeCell ref="BJ276:BZ276"/>
    <mergeCell ref="CA276:CO276"/>
    <mergeCell ref="CP276:DD276"/>
    <mergeCell ref="A277:AS277"/>
    <mergeCell ref="AT277:BI277"/>
    <mergeCell ref="BJ277:BZ277"/>
    <mergeCell ref="CA277:CO277"/>
    <mergeCell ref="CP277:DD277"/>
    <mergeCell ref="AT274:BI274"/>
    <mergeCell ref="BJ274:BZ274"/>
    <mergeCell ref="CA274:CO274"/>
    <mergeCell ref="CP274:DD274"/>
    <mergeCell ref="A275:AS275"/>
    <mergeCell ref="AT275:BI275"/>
    <mergeCell ref="BJ275:BZ275"/>
    <mergeCell ref="CA275:CO275"/>
    <mergeCell ref="CP275:DD275"/>
    <mergeCell ref="CP272:DD272"/>
    <mergeCell ref="A273:AS273"/>
    <mergeCell ref="AT273:BI273"/>
    <mergeCell ref="BJ273:BZ273"/>
    <mergeCell ref="CA273:CO273"/>
    <mergeCell ref="CP273:DD273"/>
    <mergeCell ref="A363:AS363"/>
    <mergeCell ref="AT363:BI363"/>
    <mergeCell ref="BJ363:BZ363"/>
    <mergeCell ref="CA363:CO363"/>
    <mergeCell ref="CP363:DD363"/>
    <mergeCell ref="A364:AS364"/>
    <mergeCell ref="AT364:BI364"/>
    <mergeCell ref="BJ364:BZ364"/>
    <mergeCell ref="CA364:CO364"/>
    <mergeCell ref="CP364:DD364"/>
    <mergeCell ref="A366:AS366"/>
    <mergeCell ref="AT366:BI366"/>
    <mergeCell ref="BJ366:BZ366"/>
    <mergeCell ref="CA366:CO366"/>
    <mergeCell ref="CP366:DD366"/>
    <mergeCell ref="A367:AS367"/>
    <mergeCell ref="AT367:BI367"/>
    <mergeCell ref="BJ367:BZ367"/>
    <mergeCell ref="CA367:CO367"/>
    <mergeCell ref="CP367:DD367"/>
    <mergeCell ref="AT34:BI34"/>
    <mergeCell ref="BJ34:BZ34"/>
    <mergeCell ref="CA34:CO34"/>
    <mergeCell ref="CP34:DD34"/>
    <mergeCell ref="AT57:BI57"/>
    <mergeCell ref="BJ57:BZ57"/>
    <mergeCell ref="CA57:CO57"/>
    <mergeCell ref="CP57:DD57"/>
    <mergeCell ref="CP56:DD56"/>
    <mergeCell ref="CP53:DD53"/>
    <mergeCell ref="A56:AS56"/>
    <mergeCell ref="CA26:CO26"/>
    <mergeCell ref="CP26:DD26"/>
    <mergeCell ref="AT28:BI28"/>
    <mergeCell ref="BJ28:BZ28"/>
    <mergeCell ref="CA28:CO28"/>
    <mergeCell ref="CP28:DD28"/>
    <mergeCell ref="AT56:BI56"/>
    <mergeCell ref="BJ56:BZ56"/>
    <mergeCell ref="CA56:CO56"/>
    <mergeCell ref="A380:AS380"/>
    <mergeCell ref="AT380:BI380"/>
    <mergeCell ref="BJ380:BZ380"/>
    <mergeCell ref="CA380:CO380"/>
    <mergeCell ref="CP380:DD380"/>
    <mergeCell ref="A57:AS57"/>
    <mergeCell ref="A378:AS378"/>
    <mergeCell ref="AT378:BI378"/>
    <mergeCell ref="BJ378:BZ378"/>
    <mergeCell ref="CA378:CO378"/>
    <mergeCell ref="CP378:DD378"/>
    <mergeCell ref="A308:AS308"/>
    <mergeCell ref="AT308:BI308"/>
    <mergeCell ref="BJ308:BZ308"/>
    <mergeCell ref="CA308:CO308"/>
    <mergeCell ref="CP369:DD369"/>
    <mergeCell ref="CP365:DD365"/>
    <mergeCell ref="AT370:BI370"/>
    <mergeCell ref="BJ370:BZ370"/>
    <mergeCell ref="CA370:CO370"/>
    <mergeCell ref="A27:AS27"/>
    <mergeCell ref="AT27:BI27"/>
    <mergeCell ref="BJ27:BZ27"/>
    <mergeCell ref="CA27:CO27"/>
    <mergeCell ref="CP27:DD27"/>
    <mergeCell ref="A301:AS301"/>
    <mergeCell ref="AT301:BI301"/>
    <mergeCell ref="BJ301:BZ301"/>
    <mergeCell ref="CA301:CO301"/>
    <mergeCell ref="CP301:DD301"/>
    <mergeCell ref="A384:AS384"/>
    <mergeCell ref="AT384:BI384"/>
    <mergeCell ref="BJ384:BZ384"/>
    <mergeCell ref="CA384:CO384"/>
    <mergeCell ref="CP384:DD384"/>
    <mergeCell ref="A300:AS300"/>
    <mergeCell ref="AT300:BI300"/>
    <mergeCell ref="BJ300:BZ300"/>
    <mergeCell ref="CA300:CO300"/>
    <mergeCell ref="CP300:DD300"/>
    <mergeCell ref="CP379:DD379"/>
    <mergeCell ref="A307:AS307"/>
    <mergeCell ref="AT307:BI307"/>
    <mergeCell ref="BJ307:BZ307"/>
    <mergeCell ref="CA307:CO307"/>
    <mergeCell ref="CP307:DD307"/>
    <mergeCell ref="AT362:BI362"/>
    <mergeCell ref="BJ362:BZ362"/>
    <mergeCell ref="CA362:CO362"/>
    <mergeCell ref="A379:AS379"/>
    <mergeCell ref="AT379:BI379"/>
    <mergeCell ref="BJ379:BZ379"/>
    <mergeCell ref="CA379:CO379"/>
    <mergeCell ref="A369:AS369"/>
    <mergeCell ref="AT369:BI369"/>
    <mergeCell ref="BJ369:BZ369"/>
    <mergeCell ref="CA369:CO369"/>
    <mergeCell ref="A372:AS372"/>
    <mergeCell ref="A373:AS373"/>
    <mergeCell ref="AT373:BI373"/>
    <mergeCell ref="CP370:DD370"/>
    <mergeCell ref="A17:AS17"/>
    <mergeCell ref="AT17:BI17"/>
    <mergeCell ref="BJ17:BZ17"/>
    <mergeCell ref="CA17:CO17"/>
    <mergeCell ref="CP17:DD17"/>
    <mergeCell ref="CP308:DD308"/>
    <mergeCell ref="A18:AS18"/>
    <mergeCell ref="AT18:BI18"/>
    <mergeCell ref="BJ18:BZ18"/>
    <mergeCell ref="CA18:CO18"/>
    <mergeCell ref="CP18:DD18"/>
    <mergeCell ref="CP23:DD23"/>
    <mergeCell ref="BJ22:BZ22"/>
    <mergeCell ref="A20:AS20"/>
    <mergeCell ref="AT20:BI20"/>
    <mergeCell ref="CA20:CO20"/>
    <mergeCell ref="A22:AS22"/>
    <mergeCell ref="AT22:BI22"/>
    <mergeCell ref="A24:AS24"/>
    <mergeCell ref="AT24:BI24"/>
    <mergeCell ref="BJ24:BZ24"/>
    <mergeCell ref="CA24:CO24"/>
    <mergeCell ref="CP24:DD24"/>
    <mergeCell ref="CA22:CO22"/>
    <mergeCell ref="A23:AS23"/>
    <mergeCell ref="AT23:BI23"/>
    <mergeCell ref="BJ23:BZ23"/>
    <mergeCell ref="CA23:CO23"/>
    <mergeCell ref="A25:AS25"/>
    <mergeCell ref="AT25:BI25"/>
    <mergeCell ref="BJ25:BZ25"/>
    <mergeCell ref="CA25:CO25"/>
    <mergeCell ref="CP25:DD25"/>
    <mergeCell ref="A376:AS376"/>
    <mergeCell ref="AT376:BI376"/>
    <mergeCell ref="BJ376:BZ376"/>
    <mergeCell ref="CA376:CO376"/>
    <mergeCell ref="A370:AS370"/>
    <mergeCell ref="CP406:DD406"/>
    <mergeCell ref="CA406:CO406"/>
    <mergeCell ref="CP407:DD407"/>
    <mergeCell ref="AT406:BI406"/>
    <mergeCell ref="BJ405:BZ405"/>
    <mergeCell ref="CA405:CO405"/>
    <mergeCell ref="CP405:DD405"/>
    <mergeCell ref="CA417:DD417"/>
    <mergeCell ref="CA407:CO407"/>
    <mergeCell ref="AT408:BI408"/>
    <mergeCell ref="BJ408:BZ408"/>
    <mergeCell ref="CA408:CO408"/>
    <mergeCell ref="CA413:DD413"/>
    <mergeCell ref="BE417:BX417"/>
    <mergeCell ref="BE419:BX419"/>
    <mergeCell ref="BE413:BX413"/>
    <mergeCell ref="AT407:BI407"/>
    <mergeCell ref="BJ407:BZ407"/>
    <mergeCell ref="CA412:DD412"/>
    <mergeCell ref="CA419:DD419"/>
    <mergeCell ref="CA418:DD418"/>
    <mergeCell ref="CP408:DD408"/>
    <mergeCell ref="BE418:BX418"/>
    <mergeCell ref="CA416:DD416"/>
    <mergeCell ref="C422:F422"/>
    <mergeCell ref="J422:AA422"/>
    <mergeCell ref="AB422:AE422"/>
    <mergeCell ref="AF422:AI422"/>
    <mergeCell ref="BJ406:BZ406"/>
    <mergeCell ref="B407:AS407"/>
    <mergeCell ref="G420:AI420"/>
    <mergeCell ref="BE416:BX416"/>
    <mergeCell ref="BE412:BX412"/>
    <mergeCell ref="B408:AS408"/>
    <mergeCell ref="A406:AS406"/>
    <mergeCell ref="AT403:BI403"/>
    <mergeCell ref="BJ403:BZ403"/>
    <mergeCell ref="A405:AS405"/>
    <mergeCell ref="AT405:BI405"/>
    <mergeCell ref="A398:AS398"/>
    <mergeCell ref="AT402:BI402"/>
    <mergeCell ref="BJ402:BZ402"/>
    <mergeCell ref="BJ400:BZ400"/>
    <mergeCell ref="A404:AS404"/>
    <mergeCell ref="B401:AS401"/>
    <mergeCell ref="AT401:BI401"/>
    <mergeCell ref="BJ401:BZ401"/>
    <mergeCell ref="CA399:CO399"/>
    <mergeCell ref="AT400:BI400"/>
    <mergeCell ref="A400:AS400"/>
    <mergeCell ref="A399:AS399"/>
    <mergeCell ref="AT399:BI399"/>
    <mergeCell ref="BJ399:BZ399"/>
    <mergeCell ref="CP404:DD404"/>
    <mergeCell ref="CA403:CO403"/>
    <mergeCell ref="AT404:BI404"/>
    <mergeCell ref="BJ404:BZ404"/>
    <mergeCell ref="CA404:CO404"/>
    <mergeCell ref="A402:AS402"/>
    <mergeCell ref="CP402:DD402"/>
    <mergeCell ref="CA402:CO402"/>
    <mergeCell ref="CP403:DD403"/>
    <mergeCell ref="A403:AS403"/>
    <mergeCell ref="CP398:DD398"/>
    <mergeCell ref="CP399:DD399"/>
    <mergeCell ref="CA401:CO401"/>
    <mergeCell ref="CP400:DD400"/>
    <mergeCell ref="CP401:DD401"/>
    <mergeCell ref="CA398:CO398"/>
    <mergeCell ref="CA400:CO400"/>
    <mergeCell ref="CP394:DD394"/>
    <mergeCell ref="CP395:DD395"/>
    <mergeCell ref="AT394:BI394"/>
    <mergeCell ref="BJ394:BZ394"/>
    <mergeCell ref="CA394:CO394"/>
    <mergeCell ref="CA395:CO395"/>
    <mergeCell ref="AT397:BI397"/>
    <mergeCell ref="BJ397:BZ397"/>
    <mergeCell ref="CA397:CO397"/>
    <mergeCell ref="CP396:DD396"/>
    <mergeCell ref="CA396:CO396"/>
    <mergeCell ref="CP397:DD397"/>
    <mergeCell ref="B394:AS394"/>
    <mergeCell ref="A396:AS396"/>
    <mergeCell ref="AT398:BI398"/>
    <mergeCell ref="BJ398:BZ398"/>
    <mergeCell ref="A397:AS397"/>
    <mergeCell ref="AT396:BI396"/>
    <mergeCell ref="BJ396:BZ396"/>
    <mergeCell ref="B395:AS395"/>
    <mergeCell ref="AT395:BI395"/>
    <mergeCell ref="BJ395:BZ395"/>
    <mergeCell ref="CP392:DD392"/>
    <mergeCell ref="CP393:DD393"/>
    <mergeCell ref="A393:AS393"/>
    <mergeCell ref="AT393:BI393"/>
    <mergeCell ref="BJ393:BZ393"/>
    <mergeCell ref="CA393:CO393"/>
    <mergeCell ref="A392:AS392"/>
    <mergeCell ref="CA392:CO392"/>
    <mergeCell ref="AT392:BI392"/>
    <mergeCell ref="BJ392:BZ392"/>
    <mergeCell ref="CP389:DD389"/>
    <mergeCell ref="AT388:BI388"/>
    <mergeCell ref="BJ388:BZ388"/>
    <mergeCell ref="CA388:CO388"/>
    <mergeCell ref="CA391:CO391"/>
    <mergeCell ref="CP390:DD390"/>
    <mergeCell ref="CP388:DD388"/>
    <mergeCell ref="CP391:DD391"/>
    <mergeCell ref="AT391:BI391"/>
    <mergeCell ref="B388:AS388"/>
    <mergeCell ref="A390:AS390"/>
    <mergeCell ref="CA390:CO390"/>
    <mergeCell ref="A389:AS389"/>
    <mergeCell ref="AT389:BI389"/>
    <mergeCell ref="BJ389:BZ389"/>
    <mergeCell ref="CA389:CO389"/>
    <mergeCell ref="A391:AS391"/>
    <mergeCell ref="AT390:BI390"/>
    <mergeCell ref="BJ390:BZ390"/>
    <mergeCell ref="BJ391:BZ391"/>
    <mergeCell ref="CP386:DD386"/>
    <mergeCell ref="CP387:DD387"/>
    <mergeCell ref="A387:AS387"/>
    <mergeCell ref="AT387:BI387"/>
    <mergeCell ref="BJ387:BZ387"/>
    <mergeCell ref="CA387:CO387"/>
    <mergeCell ref="CA386:CO386"/>
    <mergeCell ref="CA385:CO385"/>
    <mergeCell ref="CP362:DD362"/>
    <mergeCell ref="CP385:DD385"/>
    <mergeCell ref="CP376:DD376"/>
    <mergeCell ref="AT386:BI386"/>
    <mergeCell ref="AT372:BI372"/>
    <mergeCell ref="BJ372:BZ372"/>
    <mergeCell ref="CA372:CO372"/>
    <mergeCell ref="CP372:DD372"/>
    <mergeCell ref="A362:AS362"/>
    <mergeCell ref="A365:AS365"/>
    <mergeCell ref="AT365:BI365"/>
    <mergeCell ref="BJ365:BZ365"/>
    <mergeCell ref="CA365:CO365"/>
    <mergeCell ref="BJ386:BZ386"/>
    <mergeCell ref="A385:AS385"/>
    <mergeCell ref="BJ385:BZ385"/>
    <mergeCell ref="AT385:BI385"/>
    <mergeCell ref="A386:AS386"/>
    <mergeCell ref="CP360:DD360"/>
    <mergeCell ref="CP361:DD361"/>
    <mergeCell ref="A361:AS361"/>
    <mergeCell ref="AT361:BI361"/>
    <mergeCell ref="BJ361:BZ361"/>
    <mergeCell ref="AT359:BI359"/>
    <mergeCell ref="BJ359:BZ359"/>
    <mergeCell ref="CA361:CO361"/>
    <mergeCell ref="A360:AS360"/>
    <mergeCell ref="CA360:CO360"/>
    <mergeCell ref="AT360:BI360"/>
    <mergeCell ref="BJ360:BZ360"/>
    <mergeCell ref="A359:AS359"/>
    <mergeCell ref="BJ356:BZ356"/>
    <mergeCell ref="CA356:CO356"/>
    <mergeCell ref="CA359:CO359"/>
    <mergeCell ref="CA357:CO357"/>
    <mergeCell ref="AT358:BI358"/>
    <mergeCell ref="BJ358:BZ358"/>
    <mergeCell ref="AT356:BI356"/>
    <mergeCell ref="CP358:DD358"/>
    <mergeCell ref="CP356:DD356"/>
    <mergeCell ref="CP359:DD359"/>
    <mergeCell ref="CP357:DD357"/>
    <mergeCell ref="A356:AS356"/>
    <mergeCell ref="A358:AS358"/>
    <mergeCell ref="CA358:CO358"/>
    <mergeCell ref="B357:AS357"/>
    <mergeCell ref="AT357:BI357"/>
    <mergeCell ref="BJ357:BZ357"/>
    <mergeCell ref="CP354:DD354"/>
    <mergeCell ref="CP355:DD355"/>
    <mergeCell ref="A355:AS355"/>
    <mergeCell ref="AT355:BI355"/>
    <mergeCell ref="BJ355:BZ355"/>
    <mergeCell ref="CA355:CO355"/>
    <mergeCell ref="CA354:CO354"/>
    <mergeCell ref="AT354:BI354"/>
    <mergeCell ref="BJ354:BZ354"/>
    <mergeCell ref="CP351:DD351"/>
    <mergeCell ref="AT350:BI350"/>
    <mergeCell ref="BJ350:BZ350"/>
    <mergeCell ref="CA350:CO350"/>
    <mergeCell ref="CA353:CO353"/>
    <mergeCell ref="CP352:DD352"/>
    <mergeCell ref="CP350:DD350"/>
    <mergeCell ref="CP353:DD353"/>
    <mergeCell ref="A350:AS350"/>
    <mergeCell ref="A352:AS352"/>
    <mergeCell ref="CA352:CO352"/>
    <mergeCell ref="A351:AS351"/>
    <mergeCell ref="AT351:BI351"/>
    <mergeCell ref="BJ351:BZ351"/>
    <mergeCell ref="CA351:CO351"/>
    <mergeCell ref="A353:AS353"/>
    <mergeCell ref="AT352:BI352"/>
    <mergeCell ref="BJ352:BZ352"/>
    <mergeCell ref="BJ353:BZ353"/>
    <mergeCell ref="AT353:BI353"/>
    <mergeCell ref="A354:AS354"/>
    <mergeCell ref="CP348:DD348"/>
    <mergeCell ref="CP349:DD349"/>
    <mergeCell ref="A349:AS349"/>
    <mergeCell ref="AT349:BI349"/>
    <mergeCell ref="BJ349:BZ349"/>
    <mergeCell ref="CA349:CO349"/>
    <mergeCell ref="A348:AS348"/>
    <mergeCell ref="CA348:CO348"/>
    <mergeCell ref="AT348:BI348"/>
    <mergeCell ref="BJ348:BZ348"/>
    <mergeCell ref="CP345:DD345"/>
    <mergeCell ref="AT344:BI344"/>
    <mergeCell ref="BJ344:BZ344"/>
    <mergeCell ref="CA344:CO344"/>
    <mergeCell ref="CA347:CO347"/>
    <mergeCell ref="CP346:DD346"/>
    <mergeCell ref="CP344:DD344"/>
    <mergeCell ref="CP347:DD347"/>
    <mergeCell ref="AT347:BI347"/>
    <mergeCell ref="B346:AS346"/>
    <mergeCell ref="CA346:CO346"/>
    <mergeCell ref="A345:AS345"/>
    <mergeCell ref="AT345:BI345"/>
    <mergeCell ref="BJ345:BZ345"/>
    <mergeCell ref="CA345:CO345"/>
    <mergeCell ref="A347:AS347"/>
    <mergeCell ref="AT346:BI346"/>
    <mergeCell ref="BJ346:BZ346"/>
    <mergeCell ref="BJ347:BZ347"/>
    <mergeCell ref="CP343:DD343"/>
    <mergeCell ref="A343:AS343"/>
    <mergeCell ref="AT343:BI343"/>
    <mergeCell ref="BJ343:BZ343"/>
    <mergeCell ref="CA343:CO343"/>
    <mergeCell ref="A344:AS344"/>
    <mergeCell ref="CP340:DD340"/>
    <mergeCell ref="AT339:BI339"/>
    <mergeCell ref="BJ339:BZ339"/>
    <mergeCell ref="CA339:CO339"/>
    <mergeCell ref="CA342:CO342"/>
    <mergeCell ref="CP341:DD341"/>
    <mergeCell ref="CP339:DD339"/>
    <mergeCell ref="CP342:DD342"/>
    <mergeCell ref="A339:AS339"/>
    <mergeCell ref="A341:AS341"/>
    <mergeCell ref="CA341:CO341"/>
    <mergeCell ref="A340:AS340"/>
    <mergeCell ref="AT340:BI340"/>
    <mergeCell ref="BJ340:BZ340"/>
    <mergeCell ref="CA340:CO340"/>
    <mergeCell ref="A342:AS342"/>
    <mergeCell ref="AT341:BI341"/>
    <mergeCell ref="BJ341:BZ341"/>
    <mergeCell ref="BJ342:BZ342"/>
    <mergeCell ref="AT342:BI342"/>
    <mergeCell ref="CP337:DD337"/>
    <mergeCell ref="CP338:DD338"/>
    <mergeCell ref="A338:AS338"/>
    <mergeCell ref="AT338:BI338"/>
    <mergeCell ref="BJ338:BZ338"/>
    <mergeCell ref="CA338:CO338"/>
    <mergeCell ref="A337:AS337"/>
    <mergeCell ref="CA337:CO337"/>
    <mergeCell ref="AT337:BI337"/>
    <mergeCell ref="BJ337:BZ337"/>
    <mergeCell ref="B336:AS336"/>
    <mergeCell ref="CA336:CO336"/>
    <mergeCell ref="CP335:DD335"/>
    <mergeCell ref="CP333:DD333"/>
    <mergeCell ref="CP336:DD336"/>
    <mergeCell ref="CP334:DD334"/>
    <mergeCell ref="AT336:BI336"/>
    <mergeCell ref="BJ336:BZ336"/>
    <mergeCell ref="A335:AS335"/>
    <mergeCell ref="CA335:CO335"/>
    <mergeCell ref="A334:AS334"/>
    <mergeCell ref="AT334:BI334"/>
    <mergeCell ref="BJ334:BZ334"/>
    <mergeCell ref="CA334:CO334"/>
    <mergeCell ref="AT335:BI335"/>
    <mergeCell ref="BJ335:BZ335"/>
    <mergeCell ref="CA329:CO329"/>
    <mergeCell ref="CA332:CO332"/>
    <mergeCell ref="CP331:DD331"/>
    <mergeCell ref="CP329:DD329"/>
    <mergeCell ref="CP332:DD332"/>
    <mergeCell ref="A333:AS333"/>
    <mergeCell ref="AT333:BI333"/>
    <mergeCell ref="BJ333:BZ333"/>
    <mergeCell ref="CA333:CO333"/>
    <mergeCell ref="CA331:CO331"/>
    <mergeCell ref="A330:AS330"/>
    <mergeCell ref="AT330:BI330"/>
    <mergeCell ref="BJ330:BZ330"/>
    <mergeCell ref="CA330:CO330"/>
    <mergeCell ref="CP330:DD330"/>
    <mergeCell ref="A332:AS332"/>
    <mergeCell ref="AT331:BI331"/>
    <mergeCell ref="BJ331:BZ331"/>
    <mergeCell ref="BJ332:BZ332"/>
    <mergeCell ref="AT332:BI332"/>
    <mergeCell ref="A329:AS329"/>
    <mergeCell ref="A331:AS331"/>
    <mergeCell ref="AT329:BI329"/>
    <mergeCell ref="BJ329:BZ329"/>
    <mergeCell ref="CP327:DD327"/>
    <mergeCell ref="CP328:DD328"/>
    <mergeCell ref="A328:AS328"/>
    <mergeCell ref="AT328:BI328"/>
    <mergeCell ref="BJ328:BZ328"/>
    <mergeCell ref="CA328:CO328"/>
    <mergeCell ref="A327:AS327"/>
    <mergeCell ref="CA327:CO327"/>
    <mergeCell ref="AT327:BI327"/>
    <mergeCell ref="BJ327:BZ327"/>
    <mergeCell ref="CP325:DD325"/>
    <mergeCell ref="AT324:BI324"/>
    <mergeCell ref="BJ324:BZ324"/>
    <mergeCell ref="CA324:CO324"/>
    <mergeCell ref="CA326:CO326"/>
    <mergeCell ref="CP324:DD324"/>
    <mergeCell ref="CP326:DD326"/>
    <mergeCell ref="AT326:BI326"/>
    <mergeCell ref="A324:AS324"/>
    <mergeCell ref="A325:AS325"/>
    <mergeCell ref="AT325:BI325"/>
    <mergeCell ref="BJ325:BZ325"/>
    <mergeCell ref="CA325:CO325"/>
    <mergeCell ref="A326:AS326"/>
    <mergeCell ref="BJ326:BZ326"/>
    <mergeCell ref="CP322:DD322"/>
    <mergeCell ref="CP323:DD323"/>
    <mergeCell ref="A323:AS323"/>
    <mergeCell ref="AT323:BI323"/>
    <mergeCell ref="BJ323:BZ323"/>
    <mergeCell ref="CA323:CO323"/>
    <mergeCell ref="CA322:CO322"/>
    <mergeCell ref="AT322:BI322"/>
    <mergeCell ref="BJ322:BZ322"/>
    <mergeCell ref="CP319:DD319"/>
    <mergeCell ref="AT318:BI318"/>
    <mergeCell ref="BJ318:BZ318"/>
    <mergeCell ref="CA318:CO318"/>
    <mergeCell ref="CA321:CO321"/>
    <mergeCell ref="CP320:DD320"/>
    <mergeCell ref="CP318:DD318"/>
    <mergeCell ref="CP321:DD321"/>
    <mergeCell ref="B318:AS318"/>
    <mergeCell ref="A320:AS320"/>
    <mergeCell ref="CA320:CO320"/>
    <mergeCell ref="B319:AS319"/>
    <mergeCell ref="AT319:BI319"/>
    <mergeCell ref="BJ319:BZ319"/>
    <mergeCell ref="CA319:CO319"/>
    <mergeCell ref="A321:AS321"/>
    <mergeCell ref="AT320:BI320"/>
    <mergeCell ref="BJ320:BZ320"/>
    <mergeCell ref="BJ321:BZ321"/>
    <mergeCell ref="AT321:BI321"/>
    <mergeCell ref="A322:AS322"/>
    <mergeCell ref="CP316:DD316"/>
    <mergeCell ref="CP317:DD317"/>
    <mergeCell ref="A317:AS317"/>
    <mergeCell ref="AT317:BI317"/>
    <mergeCell ref="BJ317:BZ317"/>
    <mergeCell ref="CA317:CO317"/>
    <mergeCell ref="A316:AS316"/>
    <mergeCell ref="CA316:CO316"/>
    <mergeCell ref="AT316:BI316"/>
    <mergeCell ref="BJ316:BZ316"/>
    <mergeCell ref="CP298:DD298"/>
    <mergeCell ref="AT297:BI297"/>
    <mergeCell ref="BJ297:BZ297"/>
    <mergeCell ref="CA297:CO297"/>
    <mergeCell ref="CA315:CO315"/>
    <mergeCell ref="CP297:DD297"/>
    <mergeCell ref="CP315:DD315"/>
    <mergeCell ref="AT315:BI315"/>
    <mergeCell ref="CA299:CO299"/>
    <mergeCell ref="CP299:DD299"/>
    <mergeCell ref="A297:AS297"/>
    <mergeCell ref="A298:AS298"/>
    <mergeCell ref="AT298:BI298"/>
    <mergeCell ref="BJ298:BZ298"/>
    <mergeCell ref="CA298:CO298"/>
    <mergeCell ref="A315:AS315"/>
    <mergeCell ref="BJ315:BZ315"/>
    <mergeCell ref="A299:AS299"/>
    <mergeCell ref="AT299:BI299"/>
    <mergeCell ref="BJ299:BZ299"/>
    <mergeCell ref="CP295:DD295"/>
    <mergeCell ref="CP296:DD296"/>
    <mergeCell ref="A296:AS296"/>
    <mergeCell ref="AT296:BI296"/>
    <mergeCell ref="BJ296:BZ296"/>
    <mergeCell ref="CA296:CO296"/>
    <mergeCell ref="CA295:CO295"/>
    <mergeCell ref="AT295:BI295"/>
    <mergeCell ref="BJ295:BZ295"/>
    <mergeCell ref="CP292:DD292"/>
    <mergeCell ref="AT291:BI291"/>
    <mergeCell ref="BJ291:BZ291"/>
    <mergeCell ref="CA291:CO291"/>
    <mergeCell ref="CA294:CO294"/>
    <mergeCell ref="CP293:DD293"/>
    <mergeCell ref="CP291:DD291"/>
    <mergeCell ref="CP294:DD294"/>
    <mergeCell ref="A291:AS291"/>
    <mergeCell ref="A293:AS293"/>
    <mergeCell ref="CA293:CO293"/>
    <mergeCell ref="B292:AS292"/>
    <mergeCell ref="AT292:BI292"/>
    <mergeCell ref="BJ292:BZ292"/>
    <mergeCell ref="CA292:CO292"/>
    <mergeCell ref="A294:AS294"/>
    <mergeCell ref="AT293:BI293"/>
    <mergeCell ref="BJ293:BZ293"/>
    <mergeCell ref="BJ294:BZ294"/>
    <mergeCell ref="AT294:BI294"/>
    <mergeCell ref="A295:AS295"/>
    <mergeCell ref="CP289:DD289"/>
    <mergeCell ref="CP290:DD290"/>
    <mergeCell ref="A290:AS290"/>
    <mergeCell ref="AT290:BI290"/>
    <mergeCell ref="BJ290:BZ290"/>
    <mergeCell ref="CA290:CO290"/>
    <mergeCell ref="A289:AS289"/>
    <mergeCell ref="CA289:CO289"/>
    <mergeCell ref="AT289:BI289"/>
    <mergeCell ref="BJ289:BZ289"/>
    <mergeCell ref="CP287:DD287"/>
    <mergeCell ref="AT286:BI286"/>
    <mergeCell ref="BJ286:BZ286"/>
    <mergeCell ref="CA286:CO286"/>
    <mergeCell ref="CP288:DD288"/>
    <mergeCell ref="CP286:DD286"/>
    <mergeCell ref="A286:AS286"/>
    <mergeCell ref="A288:AS288"/>
    <mergeCell ref="CA288:CO288"/>
    <mergeCell ref="A287:AS287"/>
    <mergeCell ref="AT287:BI287"/>
    <mergeCell ref="BJ287:BZ287"/>
    <mergeCell ref="CA287:CO287"/>
    <mergeCell ref="AT288:BI288"/>
    <mergeCell ref="BJ288:BZ288"/>
    <mergeCell ref="CP284:DD284"/>
    <mergeCell ref="CP285:DD285"/>
    <mergeCell ref="A285:AS285"/>
    <mergeCell ref="AT285:BI285"/>
    <mergeCell ref="BJ285:BZ285"/>
    <mergeCell ref="CA285:CO285"/>
    <mergeCell ref="CA284:CO284"/>
    <mergeCell ref="AT284:BI284"/>
    <mergeCell ref="BJ284:BZ284"/>
    <mergeCell ref="CP281:DD281"/>
    <mergeCell ref="AT271:BI271"/>
    <mergeCell ref="BJ271:BZ271"/>
    <mergeCell ref="CA271:CO271"/>
    <mergeCell ref="CA283:CO283"/>
    <mergeCell ref="CP282:DD282"/>
    <mergeCell ref="CP271:DD271"/>
    <mergeCell ref="CP283:DD283"/>
    <mergeCell ref="AT272:BI272"/>
    <mergeCell ref="BJ272:BZ272"/>
    <mergeCell ref="A271:AS271"/>
    <mergeCell ref="B282:AS282"/>
    <mergeCell ref="CA282:CO282"/>
    <mergeCell ref="A281:AS281"/>
    <mergeCell ref="AT281:BI281"/>
    <mergeCell ref="BJ281:BZ281"/>
    <mergeCell ref="CA281:CO281"/>
    <mergeCell ref="B272:AS272"/>
    <mergeCell ref="CA272:CO272"/>
    <mergeCell ref="A274:AS274"/>
    <mergeCell ref="A283:AS283"/>
    <mergeCell ref="AT282:BI282"/>
    <mergeCell ref="BJ282:BZ282"/>
    <mergeCell ref="BJ283:BZ283"/>
    <mergeCell ref="AT283:BI283"/>
    <mergeCell ref="A284:AS284"/>
    <mergeCell ref="AT269:BI269"/>
    <mergeCell ref="BJ269:BZ269"/>
    <mergeCell ref="CP270:DD270"/>
    <mergeCell ref="A270:AS270"/>
    <mergeCell ref="AT270:BI270"/>
    <mergeCell ref="BJ270:BZ270"/>
    <mergeCell ref="CA270:CO270"/>
    <mergeCell ref="A269:AS269"/>
    <mergeCell ref="BJ266:BZ266"/>
    <mergeCell ref="CA266:CO266"/>
    <mergeCell ref="CA269:CO269"/>
    <mergeCell ref="CP268:DD268"/>
    <mergeCell ref="CP266:DD266"/>
    <mergeCell ref="CP269:DD269"/>
    <mergeCell ref="CP267:DD267"/>
    <mergeCell ref="A266:AS266"/>
    <mergeCell ref="A268:AS268"/>
    <mergeCell ref="CA268:CO268"/>
    <mergeCell ref="A267:AS267"/>
    <mergeCell ref="AT267:BI267"/>
    <mergeCell ref="BJ267:BZ267"/>
    <mergeCell ref="CA267:CO267"/>
    <mergeCell ref="AT268:BI268"/>
    <mergeCell ref="BJ268:BZ268"/>
    <mergeCell ref="AT266:BI266"/>
    <mergeCell ref="CP264:DD264"/>
    <mergeCell ref="CP265:DD265"/>
    <mergeCell ref="A265:AS265"/>
    <mergeCell ref="AT265:BI265"/>
    <mergeCell ref="BJ265:BZ265"/>
    <mergeCell ref="CA265:CO265"/>
    <mergeCell ref="CA264:CO264"/>
    <mergeCell ref="AT264:BI264"/>
    <mergeCell ref="BJ264:BZ264"/>
    <mergeCell ref="CP261:DD261"/>
    <mergeCell ref="AT260:BI260"/>
    <mergeCell ref="BJ260:BZ260"/>
    <mergeCell ref="CA260:CO260"/>
    <mergeCell ref="CA263:CO263"/>
    <mergeCell ref="CP262:DD262"/>
    <mergeCell ref="CP260:DD260"/>
    <mergeCell ref="CP263:DD263"/>
    <mergeCell ref="A260:AS260"/>
    <mergeCell ref="A262:AS262"/>
    <mergeCell ref="CA262:CO262"/>
    <mergeCell ref="A261:AS261"/>
    <mergeCell ref="AT261:BI261"/>
    <mergeCell ref="BJ261:BZ261"/>
    <mergeCell ref="CA261:CO261"/>
    <mergeCell ref="B263:AS263"/>
    <mergeCell ref="AT262:BI262"/>
    <mergeCell ref="BJ262:BZ262"/>
    <mergeCell ref="BJ263:BZ263"/>
    <mergeCell ref="AT263:BI263"/>
    <mergeCell ref="A264:AS264"/>
    <mergeCell ref="AT258:BI258"/>
    <mergeCell ref="BJ258:BZ258"/>
    <mergeCell ref="CP259:DD259"/>
    <mergeCell ref="A259:AS259"/>
    <mergeCell ref="CA259:CO259"/>
    <mergeCell ref="AT259:BI259"/>
    <mergeCell ref="BJ259:BZ259"/>
    <mergeCell ref="A258:AS258"/>
    <mergeCell ref="BJ255:BZ255"/>
    <mergeCell ref="CA255:CO255"/>
    <mergeCell ref="CA258:CO258"/>
    <mergeCell ref="CP257:DD257"/>
    <mergeCell ref="CP255:DD255"/>
    <mergeCell ref="CP258:DD258"/>
    <mergeCell ref="CP256:DD256"/>
    <mergeCell ref="A255:AS255"/>
    <mergeCell ref="A257:AS257"/>
    <mergeCell ref="CA257:CO257"/>
    <mergeCell ref="A256:AS256"/>
    <mergeCell ref="AT256:BI256"/>
    <mergeCell ref="BJ256:BZ256"/>
    <mergeCell ref="CA256:CO256"/>
    <mergeCell ref="AT257:BI257"/>
    <mergeCell ref="BJ257:BZ257"/>
    <mergeCell ref="AT255:BI255"/>
    <mergeCell ref="CP253:DD253"/>
    <mergeCell ref="CP254:DD254"/>
    <mergeCell ref="A254:AS254"/>
    <mergeCell ref="AT254:BI254"/>
    <mergeCell ref="BJ254:BZ254"/>
    <mergeCell ref="CA254:CO254"/>
    <mergeCell ref="CA253:CO253"/>
    <mergeCell ref="AT253:BI253"/>
    <mergeCell ref="BJ253:BZ253"/>
    <mergeCell ref="CP250:DD250"/>
    <mergeCell ref="AT249:BI249"/>
    <mergeCell ref="BJ249:BZ249"/>
    <mergeCell ref="CA249:CO249"/>
    <mergeCell ref="CA252:CO252"/>
    <mergeCell ref="CP251:DD251"/>
    <mergeCell ref="CP249:DD249"/>
    <mergeCell ref="CP252:DD252"/>
    <mergeCell ref="A249:AS249"/>
    <mergeCell ref="A251:AS251"/>
    <mergeCell ref="CA251:CO251"/>
    <mergeCell ref="A250:AS250"/>
    <mergeCell ref="AT250:BI250"/>
    <mergeCell ref="BJ250:BZ250"/>
    <mergeCell ref="CA250:CO250"/>
    <mergeCell ref="B252:AS252"/>
    <mergeCell ref="AT251:BI251"/>
    <mergeCell ref="BJ251:BZ251"/>
    <mergeCell ref="BJ252:BZ252"/>
    <mergeCell ref="AT252:BI252"/>
    <mergeCell ref="B253:AS253"/>
    <mergeCell ref="AT247:BI247"/>
    <mergeCell ref="BJ247:BZ247"/>
    <mergeCell ref="CP248:DD248"/>
    <mergeCell ref="A248:AS248"/>
    <mergeCell ref="CA248:CO248"/>
    <mergeCell ref="AT248:BI248"/>
    <mergeCell ref="BJ248:BZ248"/>
    <mergeCell ref="A247:AS247"/>
    <mergeCell ref="BJ244:BZ244"/>
    <mergeCell ref="CA244:CO244"/>
    <mergeCell ref="CA247:CO247"/>
    <mergeCell ref="CP246:DD246"/>
    <mergeCell ref="CP244:DD244"/>
    <mergeCell ref="CP247:DD247"/>
    <mergeCell ref="CP245:DD245"/>
    <mergeCell ref="A244:AS244"/>
    <mergeCell ref="A246:AS246"/>
    <mergeCell ref="CA246:CO246"/>
    <mergeCell ref="A245:AS245"/>
    <mergeCell ref="AT245:BI245"/>
    <mergeCell ref="BJ245:BZ245"/>
    <mergeCell ref="CA245:CO245"/>
    <mergeCell ref="AT246:BI246"/>
    <mergeCell ref="BJ246:BZ246"/>
    <mergeCell ref="AT244:BI244"/>
    <mergeCell ref="CP242:DD242"/>
    <mergeCell ref="CP243:DD243"/>
    <mergeCell ref="A243:AS243"/>
    <mergeCell ref="AT243:BI243"/>
    <mergeCell ref="BJ243:BZ243"/>
    <mergeCell ref="CA243:CO243"/>
    <mergeCell ref="CA242:CO242"/>
    <mergeCell ref="CP239:DD239"/>
    <mergeCell ref="CA241:CO241"/>
    <mergeCell ref="CP240:DD240"/>
    <mergeCell ref="CP241:DD241"/>
    <mergeCell ref="AT242:BI242"/>
    <mergeCell ref="A240:AS240"/>
    <mergeCell ref="CA240:CO240"/>
    <mergeCell ref="A239:AS239"/>
    <mergeCell ref="AT239:BI239"/>
    <mergeCell ref="BJ239:BZ239"/>
    <mergeCell ref="CA239:CO239"/>
    <mergeCell ref="BJ242:BZ242"/>
    <mergeCell ref="A241:AS241"/>
    <mergeCell ref="AT240:BI240"/>
    <mergeCell ref="BJ240:BZ240"/>
    <mergeCell ref="BJ241:BZ241"/>
    <mergeCell ref="AT241:BI241"/>
    <mergeCell ref="B242:AS242"/>
    <mergeCell ref="CP237:DD237"/>
    <mergeCell ref="CP238:DD238"/>
    <mergeCell ref="A238:AS238"/>
    <mergeCell ref="AT238:BI238"/>
    <mergeCell ref="BJ238:BZ238"/>
    <mergeCell ref="CA238:CO238"/>
    <mergeCell ref="A237:AS237"/>
    <mergeCell ref="CA237:CO237"/>
    <mergeCell ref="AT237:BI237"/>
    <mergeCell ref="BJ237:BZ237"/>
    <mergeCell ref="CP234:DD234"/>
    <mergeCell ref="AT233:BI233"/>
    <mergeCell ref="BJ233:BZ233"/>
    <mergeCell ref="CA233:CO233"/>
    <mergeCell ref="CA236:CO236"/>
    <mergeCell ref="CP235:DD235"/>
    <mergeCell ref="CP233:DD233"/>
    <mergeCell ref="CP236:DD236"/>
    <mergeCell ref="AT236:BI236"/>
    <mergeCell ref="A233:AS233"/>
    <mergeCell ref="A235:AS235"/>
    <mergeCell ref="CA235:CO235"/>
    <mergeCell ref="A234:AS234"/>
    <mergeCell ref="AT234:BI234"/>
    <mergeCell ref="BJ234:BZ234"/>
    <mergeCell ref="CA234:CO234"/>
    <mergeCell ref="A236:AS236"/>
    <mergeCell ref="AT235:BI235"/>
    <mergeCell ref="BJ235:BZ235"/>
    <mergeCell ref="BJ236:BZ236"/>
    <mergeCell ref="CP231:DD231"/>
    <mergeCell ref="CP232:DD232"/>
    <mergeCell ref="B232:AS232"/>
    <mergeCell ref="AT232:BI232"/>
    <mergeCell ref="BJ232:BZ232"/>
    <mergeCell ref="CA232:CO232"/>
    <mergeCell ref="CA231:CO231"/>
    <mergeCell ref="CP228:DD228"/>
    <mergeCell ref="AT227:BI227"/>
    <mergeCell ref="BJ227:BZ227"/>
    <mergeCell ref="CA227:CO227"/>
    <mergeCell ref="CA230:CO230"/>
    <mergeCell ref="CP229:DD229"/>
    <mergeCell ref="CP227:DD227"/>
    <mergeCell ref="CP230:DD230"/>
    <mergeCell ref="AT231:BI231"/>
    <mergeCell ref="A227:AS227"/>
    <mergeCell ref="A229:AS229"/>
    <mergeCell ref="CA229:CO229"/>
    <mergeCell ref="A228:AS228"/>
    <mergeCell ref="AT228:BI228"/>
    <mergeCell ref="BJ228:BZ228"/>
    <mergeCell ref="CA228:CO228"/>
    <mergeCell ref="BJ231:BZ231"/>
    <mergeCell ref="A230:AS230"/>
    <mergeCell ref="AT229:BI229"/>
    <mergeCell ref="BJ229:BZ229"/>
    <mergeCell ref="BJ230:BZ230"/>
    <mergeCell ref="AT230:BI230"/>
    <mergeCell ref="B231:AS231"/>
    <mergeCell ref="CP225:DD225"/>
    <mergeCell ref="CP226:DD226"/>
    <mergeCell ref="A226:AS226"/>
    <mergeCell ref="AT226:BI226"/>
    <mergeCell ref="BJ226:BZ226"/>
    <mergeCell ref="CA226:CO226"/>
    <mergeCell ref="A225:AS225"/>
    <mergeCell ref="CA225:CO225"/>
    <mergeCell ref="AT225:BI225"/>
    <mergeCell ref="BJ225:BZ225"/>
    <mergeCell ref="CP222:DD222"/>
    <mergeCell ref="AT221:BI221"/>
    <mergeCell ref="BJ221:BZ221"/>
    <mergeCell ref="CA221:CO221"/>
    <mergeCell ref="CA224:CO224"/>
    <mergeCell ref="CP223:DD223"/>
    <mergeCell ref="CP221:DD221"/>
    <mergeCell ref="CP224:DD224"/>
    <mergeCell ref="AT224:BI224"/>
    <mergeCell ref="A221:AS221"/>
    <mergeCell ref="A223:AS223"/>
    <mergeCell ref="CA223:CO223"/>
    <mergeCell ref="A222:AS222"/>
    <mergeCell ref="AT222:BI222"/>
    <mergeCell ref="BJ222:BZ222"/>
    <mergeCell ref="CA222:CO222"/>
    <mergeCell ref="A224:AS224"/>
    <mergeCell ref="AT223:BI223"/>
    <mergeCell ref="BJ223:BZ223"/>
    <mergeCell ref="BJ224:BZ224"/>
    <mergeCell ref="CP219:DD219"/>
    <mergeCell ref="CP220:DD220"/>
    <mergeCell ref="B220:AS220"/>
    <mergeCell ref="AT220:BI220"/>
    <mergeCell ref="BJ220:BZ220"/>
    <mergeCell ref="CA220:CO220"/>
    <mergeCell ref="CA219:CO219"/>
    <mergeCell ref="AT210:BI210"/>
    <mergeCell ref="BJ210:BZ210"/>
    <mergeCell ref="CA210:CO210"/>
    <mergeCell ref="CA218:CO218"/>
    <mergeCell ref="CP217:DD217"/>
    <mergeCell ref="CP210:DD210"/>
    <mergeCell ref="CP218:DD218"/>
    <mergeCell ref="AT219:BI219"/>
    <mergeCell ref="A210:AS210"/>
    <mergeCell ref="A217:AS217"/>
    <mergeCell ref="CA217:CO217"/>
    <mergeCell ref="BJ219:BZ219"/>
    <mergeCell ref="A218:AS218"/>
    <mergeCell ref="AT217:BI217"/>
    <mergeCell ref="BJ217:BZ217"/>
    <mergeCell ref="BJ218:BZ218"/>
    <mergeCell ref="AT218:BI218"/>
    <mergeCell ref="A219:AS219"/>
    <mergeCell ref="CP208:DD208"/>
    <mergeCell ref="CP209:DD209"/>
    <mergeCell ref="A209:AS209"/>
    <mergeCell ref="AT209:BI209"/>
    <mergeCell ref="BJ209:BZ209"/>
    <mergeCell ref="CA209:CO209"/>
    <mergeCell ref="A208:AS208"/>
    <mergeCell ref="CA208:CO208"/>
    <mergeCell ref="AT208:BI208"/>
    <mergeCell ref="BJ208:BZ208"/>
    <mergeCell ref="CP205:DD205"/>
    <mergeCell ref="AT204:BI204"/>
    <mergeCell ref="BJ204:BZ204"/>
    <mergeCell ref="CA204:CO204"/>
    <mergeCell ref="CA207:CO207"/>
    <mergeCell ref="CP206:DD206"/>
    <mergeCell ref="CP204:DD204"/>
    <mergeCell ref="CP207:DD207"/>
    <mergeCell ref="AT207:BI207"/>
    <mergeCell ref="B204:AS204"/>
    <mergeCell ref="A206:AS206"/>
    <mergeCell ref="CA206:CO206"/>
    <mergeCell ref="A205:AS205"/>
    <mergeCell ref="AT205:BI205"/>
    <mergeCell ref="BJ205:BZ205"/>
    <mergeCell ref="CA205:CO205"/>
    <mergeCell ref="A207:AS207"/>
    <mergeCell ref="AT206:BI206"/>
    <mergeCell ref="BJ206:BZ206"/>
    <mergeCell ref="BJ207:BZ207"/>
    <mergeCell ref="CP202:DD202"/>
    <mergeCell ref="CP203:DD203"/>
    <mergeCell ref="A203:AS203"/>
    <mergeCell ref="AT203:BI203"/>
    <mergeCell ref="BJ203:BZ203"/>
    <mergeCell ref="CA203:CO203"/>
    <mergeCell ref="CA202:CO202"/>
    <mergeCell ref="CP194:DD194"/>
    <mergeCell ref="AT193:BI193"/>
    <mergeCell ref="BJ193:BZ193"/>
    <mergeCell ref="CA193:CO193"/>
    <mergeCell ref="CA201:CO201"/>
    <mergeCell ref="CP193:DD193"/>
    <mergeCell ref="CP201:DD201"/>
    <mergeCell ref="AT202:BI202"/>
    <mergeCell ref="A193:AS193"/>
    <mergeCell ref="A194:AS194"/>
    <mergeCell ref="AT194:BI194"/>
    <mergeCell ref="BJ194:BZ194"/>
    <mergeCell ref="CA194:CO194"/>
    <mergeCell ref="BJ202:BZ202"/>
    <mergeCell ref="A201:AS201"/>
    <mergeCell ref="BJ201:BZ201"/>
    <mergeCell ref="AT201:BI201"/>
    <mergeCell ref="A202:AS202"/>
    <mergeCell ref="CP191:DD191"/>
    <mergeCell ref="CP192:DD192"/>
    <mergeCell ref="A192:AS192"/>
    <mergeCell ref="AT192:BI192"/>
    <mergeCell ref="BJ192:BZ192"/>
    <mergeCell ref="CA192:CO192"/>
    <mergeCell ref="A191:AS191"/>
    <mergeCell ref="CA191:CO191"/>
    <mergeCell ref="AT191:BI191"/>
    <mergeCell ref="BJ191:BZ191"/>
    <mergeCell ref="CP188:DD188"/>
    <mergeCell ref="AT187:BI187"/>
    <mergeCell ref="BJ187:BZ187"/>
    <mergeCell ref="CA187:CO187"/>
    <mergeCell ref="CA190:CO190"/>
    <mergeCell ref="CP189:DD189"/>
    <mergeCell ref="CP187:DD187"/>
    <mergeCell ref="CP190:DD190"/>
    <mergeCell ref="AT190:BI190"/>
    <mergeCell ref="A187:AS187"/>
    <mergeCell ref="A189:AS189"/>
    <mergeCell ref="CA189:CO189"/>
    <mergeCell ref="B188:AS188"/>
    <mergeCell ref="AT188:BI188"/>
    <mergeCell ref="BJ188:BZ188"/>
    <mergeCell ref="CA188:CO188"/>
    <mergeCell ref="A190:AS190"/>
    <mergeCell ref="AT189:BI189"/>
    <mergeCell ref="BJ189:BZ189"/>
    <mergeCell ref="BJ190:BZ190"/>
    <mergeCell ref="CP185:DD185"/>
    <mergeCell ref="CP186:DD186"/>
    <mergeCell ref="A186:AS186"/>
    <mergeCell ref="AT186:BI186"/>
    <mergeCell ref="BJ186:BZ186"/>
    <mergeCell ref="CA186:CO186"/>
    <mergeCell ref="CA185:CO185"/>
    <mergeCell ref="CP183:DD183"/>
    <mergeCell ref="AT182:BI182"/>
    <mergeCell ref="BJ182:BZ182"/>
    <mergeCell ref="CA182:CO182"/>
    <mergeCell ref="CP184:DD184"/>
    <mergeCell ref="CP182:DD182"/>
    <mergeCell ref="AT185:BI185"/>
    <mergeCell ref="BJ185:BZ185"/>
    <mergeCell ref="A182:AS182"/>
    <mergeCell ref="A184:AS184"/>
    <mergeCell ref="CA184:CO184"/>
    <mergeCell ref="A183:AS183"/>
    <mergeCell ref="AT183:BI183"/>
    <mergeCell ref="BJ183:BZ183"/>
    <mergeCell ref="CA183:CO183"/>
    <mergeCell ref="AT184:BI184"/>
    <mergeCell ref="BJ184:BZ184"/>
    <mergeCell ref="A185:AS185"/>
    <mergeCell ref="CP180:DD180"/>
    <mergeCell ref="CP181:DD181"/>
    <mergeCell ref="A181:AS181"/>
    <mergeCell ref="AT181:BI181"/>
    <mergeCell ref="BJ181:BZ181"/>
    <mergeCell ref="CA181:CO181"/>
    <mergeCell ref="A180:AS180"/>
    <mergeCell ref="CA180:CO180"/>
    <mergeCell ref="AT180:BI180"/>
    <mergeCell ref="BJ180:BZ180"/>
    <mergeCell ref="CP177:DD177"/>
    <mergeCell ref="AT176:BI176"/>
    <mergeCell ref="BJ176:BZ176"/>
    <mergeCell ref="CA176:CO176"/>
    <mergeCell ref="CA179:CO179"/>
    <mergeCell ref="CP178:DD178"/>
    <mergeCell ref="CP176:DD176"/>
    <mergeCell ref="CP179:DD179"/>
    <mergeCell ref="AT179:BI179"/>
    <mergeCell ref="B178:AS178"/>
    <mergeCell ref="CA178:CO178"/>
    <mergeCell ref="A177:AS177"/>
    <mergeCell ref="AT177:BI177"/>
    <mergeCell ref="BJ177:BZ177"/>
    <mergeCell ref="CA177:CO177"/>
    <mergeCell ref="A179:AS179"/>
    <mergeCell ref="AT178:BI178"/>
    <mergeCell ref="BJ178:BZ178"/>
    <mergeCell ref="BJ179:BZ179"/>
    <mergeCell ref="CP175:DD175"/>
    <mergeCell ref="A175:AS175"/>
    <mergeCell ref="AT175:BI175"/>
    <mergeCell ref="BJ175:BZ175"/>
    <mergeCell ref="CA175:CO175"/>
    <mergeCell ref="A176:AS176"/>
    <mergeCell ref="CP172:DD172"/>
    <mergeCell ref="AT171:BI171"/>
    <mergeCell ref="BJ171:BZ171"/>
    <mergeCell ref="CA171:CO171"/>
    <mergeCell ref="CA174:CO174"/>
    <mergeCell ref="CP173:DD173"/>
    <mergeCell ref="CP171:DD171"/>
    <mergeCell ref="CP174:DD174"/>
    <mergeCell ref="A171:AS171"/>
    <mergeCell ref="A173:AS173"/>
    <mergeCell ref="CA173:CO173"/>
    <mergeCell ref="A172:AS172"/>
    <mergeCell ref="AT172:BI172"/>
    <mergeCell ref="BJ172:BZ172"/>
    <mergeCell ref="CA172:CO172"/>
    <mergeCell ref="A174:AS174"/>
    <mergeCell ref="AT173:BI173"/>
    <mergeCell ref="BJ173:BZ173"/>
    <mergeCell ref="BJ174:BZ174"/>
    <mergeCell ref="AT174:BI174"/>
    <mergeCell ref="CP169:DD169"/>
    <mergeCell ref="CP170:DD170"/>
    <mergeCell ref="A170:AS170"/>
    <mergeCell ref="AT170:BI170"/>
    <mergeCell ref="BJ170:BZ170"/>
    <mergeCell ref="AT168:BI168"/>
    <mergeCell ref="BJ168:BZ168"/>
    <mergeCell ref="CA170:CO170"/>
    <mergeCell ref="A169:AS169"/>
    <mergeCell ref="CA169:CO169"/>
    <mergeCell ref="AT169:BI169"/>
    <mergeCell ref="BJ169:BZ169"/>
    <mergeCell ref="B168:AS168"/>
    <mergeCell ref="BJ165:BZ165"/>
    <mergeCell ref="CA165:CO165"/>
    <mergeCell ref="CA168:CO168"/>
    <mergeCell ref="CP167:DD167"/>
    <mergeCell ref="CP165:DD165"/>
    <mergeCell ref="CP168:DD168"/>
    <mergeCell ref="CP166:DD166"/>
    <mergeCell ref="A165:AS165"/>
    <mergeCell ref="A167:AS167"/>
    <mergeCell ref="CA167:CO167"/>
    <mergeCell ref="A166:AS166"/>
    <mergeCell ref="AT166:BI166"/>
    <mergeCell ref="BJ166:BZ166"/>
    <mergeCell ref="CA166:CO166"/>
    <mergeCell ref="AT167:BI167"/>
    <mergeCell ref="BJ167:BZ167"/>
    <mergeCell ref="AT165:BI165"/>
    <mergeCell ref="CP164:DD164"/>
    <mergeCell ref="CA164:CO164"/>
    <mergeCell ref="CP161:DD161"/>
    <mergeCell ref="AT160:BI160"/>
    <mergeCell ref="BJ160:BZ160"/>
    <mergeCell ref="CA160:CO160"/>
    <mergeCell ref="CA163:CO163"/>
    <mergeCell ref="CP162:DD162"/>
    <mergeCell ref="CP160:DD160"/>
    <mergeCell ref="CP163:DD163"/>
    <mergeCell ref="AT164:BI164"/>
    <mergeCell ref="A160:AS160"/>
    <mergeCell ref="A162:AS162"/>
    <mergeCell ref="CA162:CO162"/>
    <mergeCell ref="A161:AS161"/>
    <mergeCell ref="AT161:BI161"/>
    <mergeCell ref="BJ161:BZ161"/>
    <mergeCell ref="CA161:CO161"/>
    <mergeCell ref="BJ164:BZ164"/>
    <mergeCell ref="A163:AS163"/>
    <mergeCell ref="AT162:BI162"/>
    <mergeCell ref="BJ162:BZ162"/>
    <mergeCell ref="BJ163:BZ163"/>
    <mergeCell ref="AT163:BI163"/>
    <mergeCell ref="A164:AS164"/>
    <mergeCell ref="CP158:DD158"/>
    <mergeCell ref="CP159:DD159"/>
    <mergeCell ref="A159:AS159"/>
    <mergeCell ref="AT159:BI159"/>
    <mergeCell ref="BJ159:BZ159"/>
    <mergeCell ref="CA159:CO159"/>
    <mergeCell ref="B158:AS158"/>
    <mergeCell ref="CA158:CO158"/>
    <mergeCell ref="AT158:BI158"/>
    <mergeCell ref="BJ158:BZ158"/>
    <mergeCell ref="CP155:DD155"/>
    <mergeCell ref="CA157:CO157"/>
    <mergeCell ref="CP156:DD156"/>
    <mergeCell ref="CP157:DD157"/>
    <mergeCell ref="AT157:BI157"/>
    <mergeCell ref="A156:AS156"/>
    <mergeCell ref="CA156:CO156"/>
    <mergeCell ref="A155:AS155"/>
    <mergeCell ref="AT155:BI155"/>
    <mergeCell ref="BJ155:BZ155"/>
    <mergeCell ref="CA155:CO155"/>
    <mergeCell ref="A157:AS157"/>
    <mergeCell ref="AT156:BI156"/>
    <mergeCell ref="BJ156:BZ156"/>
    <mergeCell ref="BJ157:BZ157"/>
    <mergeCell ref="CP153:DD153"/>
    <mergeCell ref="CP154:DD154"/>
    <mergeCell ref="A154:AS154"/>
    <mergeCell ref="AT154:BI154"/>
    <mergeCell ref="BJ154:BZ154"/>
    <mergeCell ref="CA154:CO154"/>
    <mergeCell ref="CA153:CO153"/>
    <mergeCell ref="CP150:DD150"/>
    <mergeCell ref="AT149:BI149"/>
    <mergeCell ref="BJ149:BZ149"/>
    <mergeCell ref="CA149:CO149"/>
    <mergeCell ref="CA152:CO152"/>
    <mergeCell ref="CP151:DD151"/>
    <mergeCell ref="CP149:DD149"/>
    <mergeCell ref="CP152:DD152"/>
    <mergeCell ref="AT153:BI153"/>
    <mergeCell ref="A149:AS149"/>
    <mergeCell ref="A151:AS151"/>
    <mergeCell ref="CA151:CO151"/>
    <mergeCell ref="A150:AS150"/>
    <mergeCell ref="AT150:BI150"/>
    <mergeCell ref="BJ150:BZ150"/>
    <mergeCell ref="CA150:CO150"/>
    <mergeCell ref="BJ153:BZ153"/>
    <mergeCell ref="A152:AS152"/>
    <mergeCell ref="AT151:BI151"/>
    <mergeCell ref="BJ151:BZ151"/>
    <mergeCell ref="BJ152:BZ152"/>
    <mergeCell ref="AT152:BI152"/>
    <mergeCell ref="A153:AS153"/>
    <mergeCell ref="CP147:DD147"/>
    <mergeCell ref="CP148:DD148"/>
    <mergeCell ref="B148:AS148"/>
    <mergeCell ref="AT148:BI148"/>
    <mergeCell ref="BJ148:BZ148"/>
    <mergeCell ref="CA148:CO148"/>
    <mergeCell ref="B147:AS147"/>
    <mergeCell ref="CA147:CO147"/>
    <mergeCell ref="AT147:BI147"/>
    <mergeCell ref="BJ147:BZ147"/>
    <mergeCell ref="CP144:DD144"/>
    <mergeCell ref="CA146:CO146"/>
    <mergeCell ref="CP145:DD145"/>
    <mergeCell ref="CP146:DD146"/>
    <mergeCell ref="AT146:BI146"/>
    <mergeCell ref="A145:AS145"/>
    <mergeCell ref="CA145:CO145"/>
    <mergeCell ref="A144:AS144"/>
    <mergeCell ref="AT144:BI144"/>
    <mergeCell ref="BJ144:BZ144"/>
    <mergeCell ref="CA144:CO144"/>
    <mergeCell ref="A146:AS146"/>
    <mergeCell ref="AT145:BI145"/>
    <mergeCell ref="BJ145:BZ145"/>
    <mergeCell ref="BJ146:BZ146"/>
    <mergeCell ref="CP136:DD136"/>
    <mergeCell ref="CP137:DD137"/>
    <mergeCell ref="A137:AS137"/>
    <mergeCell ref="AT137:BI137"/>
    <mergeCell ref="BJ137:BZ137"/>
    <mergeCell ref="CA137:CO137"/>
    <mergeCell ref="CA136:CO136"/>
    <mergeCell ref="CP133:DD133"/>
    <mergeCell ref="AT132:BI132"/>
    <mergeCell ref="BJ132:BZ132"/>
    <mergeCell ref="CA132:CO132"/>
    <mergeCell ref="CA135:CO135"/>
    <mergeCell ref="CP134:DD134"/>
    <mergeCell ref="CP132:DD132"/>
    <mergeCell ref="CP135:DD135"/>
    <mergeCell ref="AT136:BI136"/>
    <mergeCell ref="A132:AS132"/>
    <mergeCell ref="A134:AS134"/>
    <mergeCell ref="CA134:CO134"/>
    <mergeCell ref="A133:AS133"/>
    <mergeCell ref="AT133:BI133"/>
    <mergeCell ref="BJ133:BZ133"/>
    <mergeCell ref="CA133:CO133"/>
    <mergeCell ref="BJ136:BZ136"/>
    <mergeCell ref="A135:AS135"/>
    <mergeCell ref="AT134:BI134"/>
    <mergeCell ref="BJ134:BZ134"/>
    <mergeCell ref="BJ135:BZ135"/>
    <mergeCell ref="AT135:BI135"/>
    <mergeCell ref="A136:AS136"/>
    <mergeCell ref="CP130:DD130"/>
    <mergeCell ref="CP131:DD131"/>
    <mergeCell ref="B131:AS131"/>
    <mergeCell ref="AT131:BI131"/>
    <mergeCell ref="BJ131:BZ131"/>
    <mergeCell ref="CA131:CO131"/>
    <mergeCell ref="A130:AS130"/>
    <mergeCell ref="CA130:CO130"/>
    <mergeCell ref="AT130:BI130"/>
    <mergeCell ref="BJ130:BZ130"/>
    <mergeCell ref="A129:AS129"/>
    <mergeCell ref="CA129:CO129"/>
    <mergeCell ref="CP128:DD128"/>
    <mergeCell ref="CP124:DD124"/>
    <mergeCell ref="CP129:DD129"/>
    <mergeCell ref="AT129:BI129"/>
    <mergeCell ref="BJ129:BZ129"/>
    <mergeCell ref="A124:AS124"/>
    <mergeCell ref="A128:AS128"/>
    <mergeCell ref="CA128:CO128"/>
    <mergeCell ref="AT128:BI128"/>
    <mergeCell ref="BJ128:BZ128"/>
    <mergeCell ref="AT124:BI124"/>
    <mergeCell ref="BJ124:BZ124"/>
    <mergeCell ref="CA124:CO124"/>
    <mergeCell ref="CP122:DD122"/>
    <mergeCell ref="CP123:DD123"/>
    <mergeCell ref="A123:AS123"/>
    <mergeCell ref="AT123:BI123"/>
    <mergeCell ref="BJ123:BZ123"/>
    <mergeCell ref="CA123:CO123"/>
    <mergeCell ref="CA122:CO122"/>
    <mergeCell ref="CP119:DD119"/>
    <mergeCell ref="AT118:BI118"/>
    <mergeCell ref="BJ118:BZ118"/>
    <mergeCell ref="CA118:CO118"/>
    <mergeCell ref="CA121:CO121"/>
    <mergeCell ref="CP120:DD120"/>
    <mergeCell ref="CP118:DD118"/>
    <mergeCell ref="CP121:DD121"/>
    <mergeCell ref="B118:AS118"/>
    <mergeCell ref="A120:AS120"/>
    <mergeCell ref="CA120:CO120"/>
    <mergeCell ref="A119:AS119"/>
    <mergeCell ref="AT119:BI119"/>
    <mergeCell ref="BJ119:BZ119"/>
    <mergeCell ref="CA119:CO119"/>
    <mergeCell ref="A121:AS121"/>
    <mergeCell ref="AT120:BI120"/>
    <mergeCell ref="BJ120:BZ120"/>
    <mergeCell ref="BJ121:BZ121"/>
    <mergeCell ref="AT121:BI121"/>
    <mergeCell ref="A122:AS122"/>
    <mergeCell ref="AT122:BI122"/>
    <mergeCell ref="BJ122:BZ122"/>
    <mergeCell ref="CP116:DD116"/>
    <mergeCell ref="CP117:DD117"/>
    <mergeCell ref="A117:AS117"/>
    <mergeCell ref="AT117:BI117"/>
    <mergeCell ref="BJ117:BZ117"/>
    <mergeCell ref="CA117:CO117"/>
    <mergeCell ref="A116:AS116"/>
    <mergeCell ref="CA116:CO116"/>
    <mergeCell ref="AT116:BI116"/>
    <mergeCell ref="BJ116:BZ116"/>
    <mergeCell ref="CP113:DD113"/>
    <mergeCell ref="AT112:BI112"/>
    <mergeCell ref="BJ112:BZ112"/>
    <mergeCell ref="CA112:CO112"/>
    <mergeCell ref="CA115:CO115"/>
    <mergeCell ref="CP114:DD114"/>
    <mergeCell ref="CP112:DD112"/>
    <mergeCell ref="CP115:DD115"/>
    <mergeCell ref="AT115:BI115"/>
    <mergeCell ref="A112:AS112"/>
    <mergeCell ref="A114:AS114"/>
    <mergeCell ref="CA114:CO114"/>
    <mergeCell ref="A113:AS113"/>
    <mergeCell ref="AT113:BI113"/>
    <mergeCell ref="BJ113:BZ113"/>
    <mergeCell ref="CA113:CO113"/>
    <mergeCell ref="A115:AS115"/>
    <mergeCell ref="AT114:BI114"/>
    <mergeCell ref="BJ114:BZ114"/>
    <mergeCell ref="BJ115:BZ115"/>
    <mergeCell ref="CP110:DD110"/>
    <mergeCell ref="CP111:DD111"/>
    <mergeCell ref="A111:AS111"/>
    <mergeCell ref="AT111:BI111"/>
    <mergeCell ref="BJ111:BZ111"/>
    <mergeCell ref="CA111:CO111"/>
    <mergeCell ref="CA110:CO110"/>
    <mergeCell ref="AT110:BI110"/>
    <mergeCell ref="CP107:DD107"/>
    <mergeCell ref="AT106:BI106"/>
    <mergeCell ref="BJ106:BZ106"/>
    <mergeCell ref="CA106:CO106"/>
    <mergeCell ref="CA109:CO109"/>
    <mergeCell ref="CP108:DD108"/>
    <mergeCell ref="CP106:DD106"/>
    <mergeCell ref="CP109:DD109"/>
    <mergeCell ref="A106:AS106"/>
    <mergeCell ref="A108:AS108"/>
    <mergeCell ref="B107:AS107"/>
    <mergeCell ref="AT107:BI107"/>
    <mergeCell ref="BJ107:BZ107"/>
    <mergeCell ref="CA107:CO107"/>
    <mergeCell ref="CA108:CO108"/>
    <mergeCell ref="BJ110:BZ110"/>
    <mergeCell ref="A109:AS109"/>
    <mergeCell ref="AT108:BI108"/>
    <mergeCell ref="BJ108:BZ108"/>
    <mergeCell ref="BJ109:BZ109"/>
    <mergeCell ref="AT109:BI109"/>
    <mergeCell ref="A110:AS110"/>
    <mergeCell ref="CP105:DD105"/>
    <mergeCell ref="A105:AS105"/>
    <mergeCell ref="AT105:BI105"/>
    <mergeCell ref="BJ105:BZ105"/>
    <mergeCell ref="CA105:CO105"/>
    <mergeCell ref="A104:AS104"/>
    <mergeCell ref="CA104:CO104"/>
    <mergeCell ref="AT104:BI104"/>
    <mergeCell ref="BJ104:BZ104"/>
    <mergeCell ref="CP100:DD100"/>
    <mergeCell ref="CP98:DD98"/>
    <mergeCell ref="BJ99:BZ99"/>
    <mergeCell ref="CA99:CO99"/>
    <mergeCell ref="CP99:DD99"/>
    <mergeCell ref="CP104:DD104"/>
    <mergeCell ref="CA100:CO100"/>
    <mergeCell ref="CP96:DD96"/>
    <mergeCell ref="CP97:DD97"/>
    <mergeCell ref="A97:AS97"/>
    <mergeCell ref="AT97:BI97"/>
    <mergeCell ref="BJ97:BZ97"/>
    <mergeCell ref="CA97:CO97"/>
    <mergeCell ref="BJ96:BZ96"/>
    <mergeCell ref="A100:AS100"/>
    <mergeCell ref="CA96:CO96"/>
    <mergeCell ref="A96:AS96"/>
    <mergeCell ref="AT96:BI96"/>
    <mergeCell ref="A99:AS99"/>
    <mergeCell ref="AT99:BI99"/>
    <mergeCell ref="AT100:BI100"/>
    <mergeCell ref="BJ100:BZ100"/>
    <mergeCell ref="AT98:BI98"/>
    <mergeCell ref="BJ98:BZ98"/>
    <mergeCell ref="CP93:DD93"/>
    <mergeCell ref="AT92:BI92"/>
    <mergeCell ref="BJ92:BZ92"/>
    <mergeCell ref="CA92:CO92"/>
    <mergeCell ref="CA95:CO95"/>
    <mergeCell ref="CP94:DD94"/>
    <mergeCell ref="CP92:DD92"/>
    <mergeCell ref="CA94:CO94"/>
    <mergeCell ref="AT95:BI95"/>
    <mergeCell ref="CP95:DD95"/>
    <mergeCell ref="AT93:BI93"/>
    <mergeCell ref="BJ93:BZ93"/>
    <mergeCell ref="CA93:CO93"/>
    <mergeCell ref="A98:AS98"/>
    <mergeCell ref="BJ90:BZ90"/>
    <mergeCell ref="A95:AS95"/>
    <mergeCell ref="AT94:BI94"/>
    <mergeCell ref="BJ94:BZ94"/>
    <mergeCell ref="BJ95:BZ95"/>
    <mergeCell ref="CA98:CO98"/>
    <mergeCell ref="B94:AS94"/>
    <mergeCell ref="CP90:DD90"/>
    <mergeCell ref="CA86:CO86"/>
    <mergeCell ref="CP91:DD91"/>
    <mergeCell ref="A91:AS91"/>
    <mergeCell ref="AT91:BI91"/>
    <mergeCell ref="BJ91:BZ91"/>
    <mergeCell ref="CA91:CO91"/>
    <mergeCell ref="A90:AS90"/>
    <mergeCell ref="B93:AS93"/>
    <mergeCell ref="CP85:DD85"/>
    <mergeCell ref="AT86:BI86"/>
    <mergeCell ref="BJ86:BZ86"/>
    <mergeCell ref="AT84:BI84"/>
    <mergeCell ref="BJ84:BZ84"/>
    <mergeCell ref="CA84:CO84"/>
    <mergeCell ref="CP86:DD86"/>
    <mergeCell ref="CP84:DD84"/>
    <mergeCell ref="CP82:DD82"/>
    <mergeCell ref="CP83:DD83"/>
    <mergeCell ref="A83:AS83"/>
    <mergeCell ref="AT83:BI83"/>
    <mergeCell ref="BJ83:BZ83"/>
    <mergeCell ref="CA83:CO83"/>
    <mergeCell ref="A84:AS84"/>
    <mergeCell ref="A86:AS86"/>
    <mergeCell ref="A82:AS82"/>
    <mergeCell ref="AT82:BI82"/>
    <mergeCell ref="BJ82:BZ82"/>
    <mergeCell ref="CA82:CO82"/>
    <mergeCell ref="A85:AS85"/>
    <mergeCell ref="AT85:BI85"/>
    <mergeCell ref="BJ85:BZ85"/>
    <mergeCell ref="CA85:CO85"/>
    <mergeCell ref="A81:AS81"/>
    <mergeCell ref="AT81:BI81"/>
    <mergeCell ref="BJ81:BZ81"/>
    <mergeCell ref="CA81:CO81"/>
    <mergeCell ref="CP78:DD78"/>
    <mergeCell ref="CP79:DD79"/>
    <mergeCell ref="AT78:BI78"/>
    <mergeCell ref="BJ78:BZ78"/>
    <mergeCell ref="CA78:CO78"/>
    <mergeCell ref="CP80:DD80"/>
    <mergeCell ref="CP81:DD81"/>
    <mergeCell ref="A74:AS74"/>
    <mergeCell ref="AT80:BI80"/>
    <mergeCell ref="BJ80:BZ80"/>
    <mergeCell ref="CA80:CO80"/>
    <mergeCell ref="B79:AS79"/>
    <mergeCell ref="AT79:BI79"/>
    <mergeCell ref="BJ79:BZ79"/>
    <mergeCell ref="CA79:CO79"/>
    <mergeCell ref="A78:AS78"/>
    <mergeCell ref="B80:AS80"/>
    <mergeCell ref="A75:AS75"/>
    <mergeCell ref="AT75:BI75"/>
    <mergeCell ref="A77:AS77"/>
    <mergeCell ref="AT77:BI77"/>
    <mergeCell ref="BJ75:BZ75"/>
    <mergeCell ref="BJ77:BZ77"/>
    <mergeCell ref="A76:AS76"/>
    <mergeCell ref="AT76:BI76"/>
    <mergeCell ref="BJ76:BZ76"/>
    <mergeCell ref="CP54:DD54"/>
    <mergeCell ref="CP74:DD74"/>
    <mergeCell ref="CP75:DD75"/>
    <mergeCell ref="BJ52:BZ52"/>
    <mergeCell ref="CA52:CO52"/>
    <mergeCell ref="CP66:DD66"/>
    <mergeCell ref="CP65:DD65"/>
    <mergeCell ref="CP73:DD73"/>
    <mergeCell ref="BJ68:BZ68"/>
    <mergeCell ref="CP63:DD63"/>
    <mergeCell ref="CP77:DD77"/>
    <mergeCell ref="A54:AS54"/>
    <mergeCell ref="AT54:BI54"/>
    <mergeCell ref="BJ54:BZ54"/>
    <mergeCell ref="CA54:CO54"/>
    <mergeCell ref="AT74:BI74"/>
    <mergeCell ref="BJ74:BZ74"/>
    <mergeCell ref="CA74:CO74"/>
    <mergeCell ref="CA75:CO75"/>
    <mergeCell ref="CA77:CO77"/>
    <mergeCell ref="A53:AS53"/>
    <mergeCell ref="A50:AS50"/>
    <mergeCell ref="AT50:BI50"/>
    <mergeCell ref="CP51:DD51"/>
    <mergeCell ref="CP52:DD52"/>
    <mergeCell ref="AT53:BI53"/>
    <mergeCell ref="BJ53:BZ53"/>
    <mergeCell ref="CA53:CO53"/>
    <mergeCell ref="A52:AS52"/>
    <mergeCell ref="AT52:BI52"/>
    <mergeCell ref="AT51:BI51"/>
    <mergeCell ref="BJ51:BZ51"/>
    <mergeCell ref="CA51:CO51"/>
    <mergeCell ref="A51:AS51"/>
    <mergeCell ref="CP49:DD49"/>
    <mergeCell ref="CP50:DD50"/>
    <mergeCell ref="BJ50:BZ50"/>
    <mergeCell ref="CA50:CO50"/>
    <mergeCell ref="CA49:CO49"/>
    <mergeCell ref="CP45:DD45"/>
    <mergeCell ref="CP46:DD46"/>
    <mergeCell ref="AT45:BI45"/>
    <mergeCell ref="BJ45:BZ45"/>
    <mergeCell ref="CA45:CO45"/>
    <mergeCell ref="BJ46:BZ46"/>
    <mergeCell ref="CA46:CO46"/>
    <mergeCell ref="AT48:BI48"/>
    <mergeCell ref="BJ48:BZ48"/>
    <mergeCell ref="CA48:CO48"/>
    <mergeCell ref="CP47:DD47"/>
    <mergeCell ref="CA47:CO47"/>
    <mergeCell ref="CP48:DD48"/>
    <mergeCell ref="A45:AS45"/>
    <mergeCell ref="B47:AS47"/>
    <mergeCell ref="AT49:BI49"/>
    <mergeCell ref="BJ49:BZ49"/>
    <mergeCell ref="A48:AS48"/>
    <mergeCell ref="A49:AS49"/>
    <mergeCell ref="AT47:BI47"/>
    <mergeCell ref="BJ47:BZ47"/>
    <mergeCell ref="B46:AS46"/>
    <mergeCell ref="AT46:BI46"/>
    <mergeCell ref="CP43:DD43"/>
    <mergeCell ref="CP44:DD44"/>
    <mergeCell ref="A44:AS44"/>
    <mergeCell ref="AT44:BI44"/>
    <mergeCell ref="BJ44:BZ44"/>
    <mergeCell ref="CA44:CO44"/>
    <mergeCell ref="A43:AS43"/>
    <mergeCell ref="AT43:BI43"/>
    <mergeCell ref="BJ43:BZ43"/>
    <mergeCell ref="CA43:CO43"/>
    <mergeCell ref="A42:AS42"/>
    <mergeCell ref="AT42:BI42"/>
    <mergeCell ref="BJ42:BZ42"/>
    <mergeCell ref="CA42:CO42"/>
    <mergeCell ref="CP39:DD39"/>
    <mergeCell ref="CP40:DD40"/>
    <mergeCell ref="AT39:BI39"/>
    <mergeCell ref="BJ39:BZ39"/>
    <mergeCell ref="CA39:CO39"/>
    <mergeCell ref="CP41:DD41"/>
    <mergeCell ref="CP42:DD42"/>
    <mergeCell ref="A37:AS37"/>
    <mergeCell ref="AT41:BI41"/>
    <mergeCell ref="BJ41:BZ41"/>
    <mergeCell ref="CA41:CO41"/>
    <mergeCell ref="A40:AS40"/>
    <mergeCell ref="AT40:BI40"/>
    <mergeCell ref="BJ40:BZ40"/>
    <mergeCell ref="CA40:CO40"/>
    <mergeCell ref="A39:AS39"/>
    <mergeCell ref="CA38:CO38"/>
    <mergeCell ref="CP35:DD35"/>
    <mergeCell ref="CP36:DD36"/>
    <mergeCell ref="CP37:DD37"/>
    <mergeCell ref="CP38:DD38"/>
    <mergeCell ref="CA37:CO37"/>
    <mergeCell ref="CA36:CO36"/>
    <mergeCell ref="AT37:BI37"/>
    <mergeCell ref="BJ37:BZ37"/>
    <mergeCell ref="A41:AS41"/>
    <mergeCell ref="A38:AS38"/>
    <mergeCell ref="AT38:BI38"/>
    <mergeCell ref="BJ38:BZ38"/>
    <mergeCell ref="A35:AS35"/>
    <mergeCell ref="A36:AS36"/>
    <mergeCell ref="AT36:BI36"/>
    <mergeCell ref="BJ36:BZ36"/>
    <mergeCell ref="A21:AS21"/>
    <mergeCell ref="AT21:BI21"/>
    <mergeCell ref="A26:AS26"/>
    <mergeCell ref="AT26:BI26"/>
    <mergeCell ref="BJ26:BZ26"/>
    <mergeCell ref="A28:AS28"/>
    <mergeCell ref="AT35:BI35"/>
    <mergeCell ref="BJ35:BZ35"/>
    <mergeCell ref="CA35:CO35"/>
    <mergeCell ref="BJ21:BZ21"/>
    <mergeCell ref="CP19:DD19"/>
    <mergeCell ref="BJ20:BZ20"/>
    <mergeCell ref="CP20:DD20"/>
    <mergeCell ref="CA21:CO21"/>
    <mergeCell ref="CP21:DD21"/>
    <mergeCell ref="CP22:DD22"/>
    <mergeCell ref="A16:AS16"/>
    <mergeCell ref="AT16:BI16"/>
    <mergeCell ref="BJ16:BZ16"/>
    <mergeCell ref="CA16:CO16"/>
    <mergeCell ref="CP15:DD15"/>
    <mergeCell ref="A19:AS19"/>
    <mergeCell ref="AT19:BI19"/>
    <mergeCell ref="BJ19:BZ19"/>
    <mergeCell ref="CA19:CO19"/>
    <mergeCell ref="CP16:DD16"/>
    <mergeCell ref="A15:AS15"/>
    <mergeCell ref="AT15:BI15"/>
    <mergeCell ref="BJ15:BZ15"/>
    <mergeCell ref="CA15:CO15"/>
    <mergeCell ref="CP13:DD13"/>
    <mergeCell ref="A14:AS14"/>
    <mergeCell ref="AT14:BI14"/>
    <mergeCell ref="BJ14:BZ14"/>
    <mergeCell ref="CP14:DD14"/>
    <mergeCell ref="CA14:CO14"/>
    <mergeCell ref="A13:AS13"/>
    <mergeCell ref="AT13:BI13"/>
    <mergeCell ref="BJ13:BZ13"/>
    <mergeCell ref="CA13:CO13"/>
    <mergeCell ref="CP11:DD11"/>
    <mergeCell ref="A12:AS12"/>
    <mergeCell ref="AT12:BI12"/>
    <mergeCell ref="BJ12:BZ12"/>
    <mergeCell ref="CA12:CO12"/>
    <mergeCell ref="CP12:DD12"/>
    <mergeCell ref="BJ11:BZ11"/>
    <mergeCell ref="CA11:CO11"/>
    <mergeCell ref="CP9:DD9"/>
    <mergeCell ref="A10:AS10"/>
    <mergeCell ref="AT10:BI10"/>
    <mergeCell ref="BJ10:BZ10"/>
    <mergeCell ref="CA10:CO10"/>
    <mergeCell ref="CP10:DD10"/>
    <mergeCell ref="AT9:BI9"/>
    <mergeCell ref="BJ9:BZ9"/>
    <mergeCell ref="A8:AS8"/>
    <mergeCell ref="AT8:BI8"/>
    <mergeCell ref="BJ8:BZ8"/>
    <mergeCell ref="A7:AS7"/>
    <mergeCell ref="A2:DD2"/>
    <mergeCell ref="A5:AS6"/>
    <mergeCell ref="AT5:BI6"/>
    <mergeCell ref="BJ5:BZ6"/>
    <mergeCell ref="CA5:DD5"/>
    <mergeCell ref="CA6:CO6"/>
    <mergeCell ref="CP6:DD6"/>
    <mergeCell ref="CA8:CO8"/>
    <mergeCell ref="CA9:CO9"/>
    <mergeCell ref="CP8:DD8"/>
    <mergeCell ref="A11:AS11"/>
    <mergeCell ref="AT11:BI11"/>
    <mergeCell ref="CA7:CO7"/>
    <mergeCell ref="CP7:DD7"/>
    <mergeCell ref="AT7:BI7"/>
    <mergeCell ref="BJ7:BZ7"/>
    <mergeCell ref="A9:AS9"/>
    <mergeCell ref="A55:AS55"/>
    <mergeCell ref="AT55:BI55"/>
    <mergeCell ref="BJ55:BZ55"/>
    <mergeCell ref="CA55:CO55"/>
    <mergeCell ref="CP55:DD55"/>
    <mergeCell ref="A30:AS30"/>
    <mergeCell ref="AT30:BI30"/>
    <mergeCell ref="BJ30:BZ30"/>
    <mergeCell ref="CA30:CO30"/>
    <mergeCell ref="A58:AS58"/>
    <mergeCell ref="AT58:BI58"/>
    <mergeCell ref="BJ58:BZ58"/>
    <mergeCell ref="CA58:CO58"/>
    <mergeCell ref="CP58:DD58"/>
    <mergeCell ref="A59:AS59"/>
    <mergeCell ref="AT59:BI59"/>
    <mergeCell ref="BJ59:BZ59"/>
    <mergeCell ref="CA59:CO59"/>
    <mergeCell ref="CP59:DD59"/>
    <mergeCell ref="A60:AS60"/>
    <mergeCell ref="AT60:BI60"/>
    <mergeCell ref="BJ60:BZ60"/>
    <mergeCell ref="CA60:CO60"/>
    <mergeCell ref="CP60:DD60"/>
    <mergeCell ref="A61:AS61"/>
    <mergeCell ref="AT61:BI61"/>
    <mergeCell ref="BJ61:BZ61"/>
    <mergeCell ref="CA61:CO61"/>
    <mergeCell ref="CP61:DD61"/>
    <mergeCell ref="A62:AS62"/>
    <mergeCell ref="AT62:BI62"/>
    <mergeCell ref="BJ62:BZ62"/>
    <mergeCell ref="CA62:CO62"/>
    <mergeCell ref="CP62:DD62"/>
    <mergeCell ref="A138:AS138"/>
    <mergeCell ref="AT138:BI138"/>
    <mergeCell ref="BJ138:BZ138"/>
    <mergeCell ref="CA138:CO138"/>
    <mergeCell ref="CP138:DD138"/>
    <mergeCell ref="A139:AS139"/>
    <mergeCell ref="AT139:BI139"/>
    <mergeCell ref="BJ139:BZ139"/>
    <mergeCell ref="CA139:CO139"/>
    <mergeCell ref="CP139:DD139"/>
    <mergeCell ref="A140:AS140"/>
    <mergeCell ref="AT140:BI140"/>
    <mergeCell ref="BJ140:BZ140"/>
    <mergeCell ref="CA140:CO140"/>
    <mergeCell ref="CP140:DD140"/>
    <mergeCell ref="A141:AS141"/>
    <mergeCell ref="AT141:BI141"/>
    <mergeCell ref="BJ141:BZ141"/>
    <mergeCell ref="CA141:CO141"/>
    <mergeCell ref="CP141:DD141"/>
    <mergeCell ref="A142:AS142"/>
    <mergeCell ref="AT142:BI142"/>
    <mergeCell ref="BJ142:BZ142"/>
    <mergeCell ref="CA142:CO142"/>
    <mergeCell ref="CP142:DD142"/>
    <mergeCell ref="A143:AS143"/>
    <mergeCell ref="AT143:BI143"/>
    <mergeCell ref="BJ143:BZ143"/>
    <mergeCell ref="CA143:CO143"/>
    <mergeCell ref="CP143:DD143"/>
    <mergeCell ref="A195:AS195"/>
    <mergeCell ref="AT195:BI195"/>
    <mergeCell ref="BJ195:BZ195"/>
    <mergeCell ref="CA195:CO195"/>
    <mergeCell ref="CP195:DD195"/>
    <mergeCell ref="A196:AS196"/>
    <mergeCell ref="AT196:BI196"/>
    <mergeCell ref="BJ196:BZ196"/>
    <mergeCell ref="CA196:CO196"/>
    <mergeCell ref="CP196:DD196"/>
    <mergeCell ref="A197:AS197"/>
    <mergeCell ref="AT197:BI197"/>
    <mergeCell ref="BJ197:BZ197"/>
    <mergeCell ref="CA197:CO197"/>
    <mergeCell ref="CP197:DD197"/>
    <mergeCell ref="A198:AS198"/>
    <mergeCell ref="AT198:BI198"/>
    <mergeCell ref="BJ198:BZ198"/>
    <mergeCell ref="CA198:CO198"/>
    <mergeCell ref="CP198:DD198"/>
    <mergeCell ref="A199:AS199"/>
    <mergeCell ref="AT199:BI199"/>
    <mergeCell ref="BJ199:BZ199"/>
    <mergeCell ref="CA199:CO199"/>
    <mergeCell ref="CP199:DD199"/>
    <mergeCell ref="A200:AS200"/>
    <mergeCell ref="AT200:BI200"/>
    <mergeCell ref="BJ200:BZ200"/>
    <mergeCell ref="CA200:CO200"/>
    <mergeCell ref="CP200:DD200"/>
    <mergeCell ref="A211:AS211"/>
    <mergeCell ref="AT211:BI211"/>
    <mergeCell ref="BJ211:BZ211"/>
    <mergeCell ref="CA211:CO211"/>
    <mergeCell ref="CP211:DD211"/>
    <mergeCell ref="A212:AS212"/>
    <mergeCell ref="AT212:BI212"/>
    <mergeCell ref="BJ212:BZ212"/>
    <mergeCell ref="CA212:CO212"/>
    <mergeCell ref="CP212:DD212"/>
    <mergeCell ref="A213:AS213"/>
    <mergeCell ref="AT213:BI213"/>
    <mergeCell ref="BJ213:BZ213"/>
    <mergeCell ref="CA213:CO213"/>
    <mergeCell ref="CP213:DD213"/>
    <mergeCell ref="A214:AS214"/>
    <mergeCell ref="AT214:BI214"/>
    <mergeCell ref="BJ214:BZ214"/>
    <mergeCell ref="CA214:CO214"/>
    <mergeCell ref="CP214:DD214"/>
    <mergeCell ref="A215:AS215"/>
    <mergeCell ref="AT215:BI215"/>
    <mergeCell ref="BJ215:BZ215"/>
    <mergeCell ref="CA215:CO215"/>
    <mergeCell ref="CP215:DD215"/>
    <mergeCell ref="A216:AS216"/>
    <mergeCell ref="AT216:BI216"/>
    <mergeCell ref="BJ216:BZ216"/>
    <mergeCell ref="CA216:CO216"/>
    <mergeCell ref="CP216:DD216"/>
    <mergeCell ref="A302:AS302"/>
    <mergeCell ref="AT302:BI302"/>
    <mergeCell ref="BJ302:BZ302"/>
    <mergeCell ref="CA302:CO302"/>
    <mergeCell ref="CP302:DD302"/>
    <mergeCell ref="A303:AS303"/>
    <mergeCell ref="AT303:BI303"/>
    <mergeCell ref="BJ303:BZ303"/>
    <mergeCell ref="CA303:CO303"/>
    <mergeCell ref="CP303:DD303"/>
    <mergeCell ref="A304:AS304"/>
    <mergeCell ref="AT304:BI304"/>
    <mergeCell ref="BJ304:BZ304"/>
    <mergeCell ref="CA304:CO304"/>
    <mergeCell ref="CP304:DD304"/>
    <mergeCell ref="AT305:BI305"/>
    <mergeCell ref="BJ305:BZ305"/>
    <mergeCell ref="CA305:CO305"/>
    <mergeCell ref="CP305:DD305"/>
    <mergeCell ref="A306:AS306"/>
    <mergeCell ref="AT306:BI306"/>
    <mergeCell ref="BJ306:BZ306"/>
    <mergeCell ref="CA306:CO306"/>
    <mergeCell ref="CP306:DD306"/>
    <mergeCell ref="A368:AS368"/>
    <mergeCell ref="AT368:BI368"/>
    <mergeCell ref="BJ368:BZ368"/>
    <mergeCell ref="CA368:CO368"/>
    <mergeCell ref="CP368:DD368"/>
    <mergeCell ref="A371:AS371"/>
    <mergeCell ref="AT371:BI371"/>
    <mergeCell ref="BJ371:BZ371"/>
    <mergeCell ref="CA371:CO371"/>
    <mergeCell ref="CP371:DD371"/>
    <mergeCell ref="BJ373:BZ373"/>
    <mergeCell ref="CA373:CO373"/>
    <mergeCell ref="CP373:DD373"/>
    <mergeCell ref="A374:AS374"/>
    <mergeCell ref="AT374:BI374"/>
    <mergeCell ref="BJ374:BZ374"/>
    <mergeCell ref="CA374:CO374"/>
    <mergeCell ref="CP374:DD374"/>
    <mergeCell ref="A375:AS375"/>
    <mergeCell ref="AT375:BI375"/>
    <mergeCell ref="BJ375:BZ375"/>
    <mergeCell ref="CA375:CO375"/>
    <mergeCell ref="CP375:DD375"/>
    <mergeCell ref="A377:AS377"/>
    <mergeCell ref="AT377:BI377"/>
    <mergeCell ref="BJ377:BZ377"/>
    <mergeCell ref="CA377:CO377"/>
    <mergeCell ref="CP377:DD377"/>
    <mergeCell ref="AT64:BI64"/>
    <mergeCell ref="BJ64:BZ64"/>
    <mergeCell ref="CA64:CO64"/>
    <mergeCell ref="CP64:DD64"/>
    <mergeCell ref="A309:AS309"/>
    <mergeCell ref="AT309:BI309"/>
    <mergeCell ref="BJ309:BZ309"/>
    <mergeCell ref="CA309:CO309"/>
    <mergeCell ref="CP309:DD309"/>
    <mergeCell ref="A305:AS305"/>
    <mergeCell ref="A310:AS310"/>
    <mergeCell ref="AT310:BI310"/>
    <mergeCell ref="BJ310:BZ310"/>
    <mergeCell ref="CA310:CO310"/>
    <mergeCell ref="CP310:DD310"/>
    <mergeCell ref="A29:AS29"/>
    <mergeCell ref="AT29:BI29"/>
    <mergeCell ref="BJ29:BZ29"/>
    <mergeCell ref="CA29:CO29"/>
    <mergeCell ref="CP29:DD29"/>
    <mergeCell ref="A311:AS311"/>
    <mergeCell ref="AT311:BI311"/>
    <mergeCell ref="BJ311:BZ311"/>
    <mergeCell ref="CA311:CO311"/>
    <mergeCell ref="CP311:DD311"/>
    <mergeCell ref="CP88:DD88"/>
    <mergeCell ref="CP101:DD101"/>
    <mergeCell ref="CP103:DD103"/>
    <mergeCell ref="A89:AS89"/>
    <mergeCell ref="AT89:BI89"/>
    <mergeCell ref="CP30:DD30"/>
    <mergeCell ref="A65:AS65"/>
    <mergeCell ref="AT65:BI65"/>
    <mergeCell ref="BJ65:BZ65"/>
    <mergeCell ref="CA65:CO65"/>
    <mergeCell ref="A63:AS63"/>
    <mergeCell ref="AT63:BI63"/>
    <mergeCell ref="BJ63:BZ63"/>
    <mergeCell ref="CA63:CO63"/>
    <mergeCell ref="A64:AS64"/>
    <mergeCell ref="A87:AS87"/>
    <mergeCell ref="AT87:BI87"/>
    <mergeCell ref="BJ87:BZ87"/>
    <mergeCell ref="CA87:CO87"/>
    <mergeCell ref="CP87:DD87"/>
    <mergeCell ref="A88:AS88"/>
    <mergeCell ref="AT88:BI88"/>
    <mergeCell ref="BJ88:BZ88"/>
    <mergeCell ref="CA88:CO88"/>
    <mergeCell ref="BJ89:BZ89"/>
    <mergeCell ref="CA89:CO89"/>
    <mergeCell ref="CP89:DD89"/>
    <mergeCell ref="A101:AS101"/>
    <mergeCell ref="AT101:BI101"/>
    <mergeCell ref="BJ101:BZ101"/>
    <mergeCell ref="CA101:CO101"/>
    <mergeCell ref="CA90:CO90"/>
    <mergeCell ref="AT90:BI90"/>
    <mergeCell ref="A92:AS92"/>
    <mergeCell ref="A126:AS126"/>
    <mergeCell ref="AT126:BI126"/>
    <mergeCell ref="BJ126:BZ126"/>
    <mergeCell ref="CA126:CO126"/>
    <mergeCell ref="CP126:DD126"/>
    <mergeCell ref="A102:AS102"/>
    <mergeCell ref="AT102:BI102"/>
    <mergeCell ref="BJ102:BZ102"/>
    <mergeCell ref="CA102:CO102"/>
    <mergeCell ref="CP102:DD102"/>
    <mergeCell ref="A125:AS125"/>
    <mergeCell ref="AT125:BI125"/>
    <mergeCell ref="BJ125:BZ125"/>
    <mergeCell ref="CA125:CO125"/>
    <mergeCell ref="A68:AS68"/>
    <mergeCell ref="AT68:BI68"/>
    <mergeCell ref="A103:AS103"/>
    <mergeCell ref="AT103:BI103"/>
    <mergeCell ref="BJ103:BZ103"/>
    <mergeCell ref="CA103:CO103"/>
    <mergeCell ref="CA68:CO68"/>
    <mergeCell ref="BJ73:BZ73"/>
    <mergeCell ref="CA73:CO73"/>
    <mergeCell ref="A66:AS66"/>
    <mergeCell ref="AT66:BI66"/>
    <mergeCell ref="BJ66:BZ66"/>
    <mergeCell ref="CA66:CO66"/>
    <mergeCell ref="CA69:CO69"/>
    <mergeCell ref="A70:AS70"/>
    <mergeCell ref="AT70:BI70"/>
    <mergeCell ref="BJ69:BZ69"/>
    <mergeCell ref="CP69:DD69"/>
    <mergeCell ref="CP125:DD125"/>
    <mergeCell ref="A67:AS67"/>
    <mergeCell ref="AT67:BI67"/>
    <mergeCell ref="BJ67:BZ67"/>
    <mergeCell ref="CA67:CO67"/>
    <mergeCell ref="CP67:DD67"/>
    <mergeCell ref="A73:AS73"/>
    <mergeCell ref="AT73:BI73"/>
    <mergeCell ref="CA76:CO76"/>
    <mergeCell ref="CP76:DD76"/>
    <mergeCell ref="CP68:DD68"/>
    <mergeCell ref="A127:AS127"/>
    <mergeCell ref="AT127:BI127"/>
    <mergeCell ref="BJ127:BZ127"/>
    <mergeCell ref="CA127:CO127"/>
    <mergeCell ref="CP127:DD127"/>
    <mergeCell ref="A69:AS69"/>
    <mergeCell ref="AT69:BI69"/>
  </mergeCells>
  <printOptions/>
  <pageMargins left="0.75" right="0.75" top="1" bottom="1" header="0.5" footer="0.5"/>
  <pageSetup horizontalDpi="600" verticalDpi="600" orientation="portrait" paperSize="9" scale="61" r:id="rId1"/>
  <rowBreaks count="7" manualBreakCount="7">
    <brk id="44" max="107" man="1"/>
    <brk id="101" max="107" man="1"/>
    <brk id="157" max="255" man="1"/>
    <brk id="203" max="255" man="1"/>
    <brk id="263" max="255" man="1"/>
    <brk id="322" max="107" man="1"/>
    <brk id="382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D448"/>
  <sheetViews>
    <sheetView view="pageBreakPreview" zoomScaleSheetLayoutView="100" zoomScalePageLayoutView="0" workbookViewId="0" topLeftCell="A5">
      <selection activeCell="BJ133" sqref="BJ133:BZ133"/>
    </sheetView>
  </sheetViews>
  <sheetFormatPr defaultColWidth="9.00390625" defaultRowHeight="12.75"/>
  <cols>
    <col min="1" max="2" width="1.00390625" style="0" customWidth="1"/>
    <col min="3" max="3" width="1.12109375" style="0" customWidth="1"/>
    <col min="4" max="5" width="1.00390625" style="0" customWidth="1"/>
    <col min="6" max="6" width="0.6171875" style="0" customWidth="1"/>
    <col min="7" max="7" width="1.12109375" style="0" customWidth="1"/>
    <col min="8" max="8" width="1.00390625" style="0" customWidth="1"/>
    <col min="9" max="9" width="1.625" style="0" customWidth="1"/>
    <col min="10" max="10" width="0.6171875" style="0" customWidth="1"/>
    <col min="11" max="11" width="1.00390625" style="0" customWidth="1"/>
    <col min="12" max="12" width="1.12109375" style="0" customWidth="1"/>
    <col min="13" max="14" width="0.875" style="0" customWidth="1"/>
    <col min="15" max="17" width="1.00390625" style="0" customWidth="1"/>
    <col min="18" max="18" width="0.74609375" style="0" customWidth="1"/>
    <col min="19" max="19" width="0.875" style="0" customWidth="1"/>
    <col min="20" max="21" width="1.00390625" style="0" customWidth="1"/>
    <col min="22" max="22" width="0.74609375" style="0" customWidth="1"/>
    <col min="23" max="23" width="1.12109375" style="0" customWidth="1"/>
    <col min="24" max="24" width="0.6171875" style="0" customWidth="1"/>
    <col min="25" max="25" width="1.00390625" style="0" customWidth="1"/>
    <col min="26" max="26" width="0.875" style="0" customWidth="1"/>
    <col min="27" max="27" width="0.74609375" style="0" customWidth="1"/>
    <col min="28" max="28" width="0.875" style="0" customWidth="1"/>
    <col min="29" max="29" width="1.12109375" style="0" customWidth="1"/>
    <col min="30" max="30" width="0.2421875" style="0" customWidth="1"/>
    <col min="31" max="31" width="0.875" style="0" customWidth="1"/>
    <col min="32" max="32" width="1.00390625" style="0" customWidth="1"/>
    <col min="33" max="33" width="0.74609375" style="0" customWidth="1"/>
    <col min="34" max="34" width="1.12109375" style="0" customWidth="1"/>
    <col min="35" max="35" width="0.74609375" style="0" customWidth="1"/>
    <col min="36" max="36" width="1.00390625" style="0" customWidth="1"/>
    <col min="37" max="37" width="0.875" style="0" customWidth="1"/>
    <col min="38" max="38" width="1.00390625" style="0" customWidth="1"/>
    <col min="39" max="39" width="1.37890625" style="0" customWidth="1"/>
    <col min="40" max="40" width="1.00390625" style="0" customWidth="1"/>
    <col min="41" max="42" width="1.25" style="0" customWidth="1"/>
    <col min="43" max="43" width="1.625" style="0" customWidth="1"/>
    <col min="44" max="45" width="1.12109375" style="0" customWidth="1"/>
    <col min="46" max="46" width="1.00390625" style="0" customWidth="1"/>
    <col min="47" max="47" width="1.12109375" style="0" customWidth="1"/>
    <col min="48" max="48" width="0.37109375" style="0" customWidth="1"/>
    <col min="49" max="51" width="0.6171875" style="0" customWidth="1"/>
    <col min="52" max="54" width="0.74609375" style="0" customWidth="1"/>
    <col min="55" max="55" width="0.875" style="0" customWidth="1"/>
    <col min="56" max="58" width="0.74609375" style="0" customWidth="1"/>
    <col min="59" max="59" width="0.6171875" style="0" customWidth="1"/>
    <col min="60" max="60" width="0.74609375" style="0" customWidth="1"/>
    <col min="61" max="61" width="1.00390625" style="0" customWidth="1"/>
    <col min="62" max="62" width="1.12109375" style="0" customWidth="1"/>
    <col min="63" max="63" width="0.6171875" style="0" customWidth="1"/>
    <col min="64" max="64" width="0.875" style="0" customWidth="1"/>
    <col min="65" max="65" width="1.12109375" style="0" customWidth="1"/>
    <col min="66" max="66" width="1.00390625" style="0" customWidth="1"/>
    <col min="67" max="67" width="0.74609375" style="0" customWidth="1"/>
    <col min="68" max="68" width="1.00390625" style="0" customWidth="1"/>
    <col min="69" max="70" width="0.875" style="0" customWidth="1"/>
    <col min="71" max="71" width="0.74609375" style="0" customWidth="1"/>
    <col min="72" max="72" width="0.875" style="0" customWidth="1"/>
    <col min="73" max="73" width="1.00390625" style="0" customWidth="1"/>
    <col min="74" max="74" width="0.74609375" style="0" customWidth="1"/>
    <col min="75" max="75" width="0.6171875" style="0" customWidth="1"/>
    <col min="76" max="76" width="1.00390625" style="0" customWidth="1"/>
    <col min="77" max="77" width="0.875" style="0" customWidth="1"/>
    <col min="78" max="78" width="1.00390625" style="0" customWidth="1"/>
    <col min="79" max="80" width="1.25" style="0" customWidth="1"/>
    <col min="81" max="82" width="0.875" style="0" customWidth="1"/>
    <col min="83" max="83" width="0.74609375" style="0" customWidth="1"/>
    <col min="84" max="84" width="1.25" style="0" customWidth="1"/>
    <col min="85" max="88" width="0.875" style="0" customWidth="1"/>
    <col min="89" max="89" width="0.37109375" style="0" customWidth="1"/>
    <col min="90" max="90" width="1.12109375" style="0" customWidth="1"/>
    <col min="91" max="91" width="0.74609375" style="0" customWidth="1"/>
    <col min="92" max="92" width="1.12109375" style="0" customWidth="1"/>
    <col min="93" max="93" width="0.6171875" style="0" customWidth="1"/>
    <col min="94" max="94" width="1.25" style="0" customWidth="1"/>
    <col min="95" max="95" width="0.74609375" style="0" customWidth="1"/>
    <col min="96" max="96" width="1.37890625" style="0" customWidth="1"/>
    <col min="97" max="97" width="1.00390625" style="0" customWidth="1"/>
    <col min="98" max="98" width="0.6171875" style="0" customWidth="1"/>
    <col min="99" max="99" width="0.74609375" style="0" customWidth="1"/>
    <col min="100" max="100" width="1.00390625" style="0" customWidth="1"/>
    <col min="101" max="101" width="0.74609375" style="0" customWidth="1"/>
    <col min="102" max="103" width="0.875" style="0" customWidth="1"/>
    <col min="104" max="105" width="1.00390625" style="0" customWidth="1"/>
    <col min="106" max="106" width="0.875" style="0" customWidth="1"/>
    <col min="107" max="107" width="1.00390625" style="0" customWidth="1"/>
    <col min="108" max="108" width="1.37890625" style="0" customWidth="1"/>
  </cols>
  <sheetData>
    <row r="1" s="1" customFormat="1" ht="3" customHeight="1"/>
    <row r="2" spans="1:108" s="3" customFormat="1" ht="14.25">
      <c r="A2" s="109" t="s">
        <v>103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</row>
    <row r="3" spans="1:108" s="3" customFormat="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s="1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1" customFormat="1" ht="15">
      <c r="A5" s="147" t="s">
        <v>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9"/>
      <c r="AT5" s="147" t="s">
        <v>89</v>
      </c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9"/>
      <c r="BJ5" s="147" t="s">
        <v>76</v>
      </c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9"/>
      <c r="CA5" s="153" t="s">
        <v>77</v>
      </c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5"/>
    </row>
    <row r="6" spans="1:108" s="1" customFormat="1" ht="101.25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2"/>
      <c r="AT6" s="150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2"/>
      <c r="BJ6" s="150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2"/>
      <c r="CA6" s="141" t="s">
        <v>78</v>
      </c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2"/>
      <c r="CP6" s="141" t="s">
        <v>139</v>
      </c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2"/>
    </row>
    <row r="7" spans="1:108" s="1" customFormat="1" ht="30" customHeight="1">
      <c r="A7" s="134" t="s">
        <v>44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1"/>
      <c r="AT7" s="122" t="s">
        <v>20</v>
      </c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4"/>
      <c r="BJ7" s="113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5"/>
      <c r="CA7" s="113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5"/>
      <c r="CP7" s="113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5"/>
    </row>
    <row r="8" spans="1:108" s="6" customFormat="1" ht="15" customHeight="1">
      <c r="A8" s="146" t="s">
        <v>104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6"/>
      <c r="AT8" s="143" t="s">
        <v>20</v>
      </c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5"/>
      <c r="BJ8" s="116">
        <f>BJ10+BJ16+BJ25+BJ34</f>
        <v>4140500</v>
      </c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8"/>
      <c r="CA8" s="116">
        <f>BJ8</f>
        <v>4140500</v>
      </c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8"/>
      <c r="CP8" s="116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</row>
    <row r="9" spans="1:108" s="6" customFormat="1" ht="15" customHeight="1">
      <c r="A9" s="119" t="s">
        <v>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1"/>
      <c r="AT9" s="122" t="s">
        <v>20</v>
      </c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4"/>
      <c r="BJ9" s="113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5"/>
      <c r="CA9" s="113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5"/>
      <c r="CP9" s="113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s="6" customFormat="1" ht="30" customHeight="1">
      <c r="A10" s="125" t="s">
        <v>136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7"/>
      <c r="AT10" s="122" t="s">
        <v>20</v>
      </c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4"/>
      <c r="BJ10" s="116">
        <f>BJ11+BJ12</f>
        <v>4140500</v>
      </c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8"/>
      <c r="CA10" s="116">
        <f>BJ10</f>
        <v>4140500</v>
      </c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8"/>
      <c r="CP10" s="113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8" s="37" customFormat="1" ht="15" customHeight="1">
      <c r="A11" s="128" t="s">
        <v>144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30"/>
      <c r="AT11" s="143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5"/>
      <c r="BJ11" s="113">
        <v>4140500</v>
      </c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5"/>
      <c r="CA11" s="113">
        <f>BJ11</f>
        <v>4140500</v>
      </c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5"/>
      <c r="CP11" s="116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s="37" customFormat="1" ht="15" customHeight="1">
      <c r="A12" s="128" t="s">
        <v>145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30"/>
      <c r="AT12" s="143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5"/>
      <c r="BJ12" s="113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5"/>
      <c r="CA12" s="113">
        <f>BJ12</f>
        <v>0</v>
      </c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5"/>
      <c r="CP12" s="116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8"/>
    </row>
    <row r="13" spans="1:108" s="6" customFormat="1" ht="15" customHeight="1">
      <c r="A13" s="135" t="s">
        <v>141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7"/>
      <c r="AT13" s="122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4"/>
      <c r="BJ13" s="113">
        <v>0</v>
      </c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5"/>
      <c r="CA13" s="113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5"/>
      <c r="CP13" s="113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</row>
    <row r="14" spans="1:108" s="6" customFormat="1" ht="46.5" customHeight="1">
      <c r="A14" s="134" t="s">
        <v>177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1"/>
      <c r="AT14" s="122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4"/>
      <c r="BJ14" s="113">
        <v>4058580</v>
      </c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5"/>
      <c r="CA14" s="113">
        <f>BJ14</f>
        <v>4058580</v>
      </c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5"/>
      <c r="CP14" s="113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s="6" customFormat="1" ht="45.75" customHeight="1">
      <c r="A15" s="134" t="s">
        <v>176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1"/>
      <c r="AT15" s="122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4"/>
      <c r="BJ15" s="113">
        <v>81920</v>
      </c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5"/>
      <c r="CA15" s="113">
        <f>BJ15</f>
        <v>81920</v>
      </c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5"/>
      <c r="CP15" s="113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s="6" customFormat="1" ht="35.25" customHeight="1">
      <c r="A16" s="131" t="s">
        <v>142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3"/>
      <c r="AT16" s="122" t="s">
        <v>20</v>
      </c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4"/>
      <c r="BJ16" s="113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5"/>
      <c r="CA16" s="116">
        <f>BJ16</f>
        <v>0</v>
      </c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8"/>
      <c r="CP16" s="113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6" customFormat="1" ht="18" customHeight="1">
      <c r="A17" s="135" t="s">
        <v>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7"/>
      <c r="AT17" s="122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4"/>
      <c r="BJ17" s="113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5"/>
      <c r="CA17" s="113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5"/>
      <c r="CP17" s="113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s="6" customFormat="1" ht="29.25" customHeight="1">
      <c r="A18" s="138" t="s">
        <v>179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40"/>
      <c r="AT18" s="122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4"/>
      <c r="BJ18" s="113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5"/>
      <c r="CA18" s="113">
        <f aca="true" t="shared" si="0" ref="CA18:CA23">BJ18</f>
        <v>0</v>
      </c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5"/>
      <c r="CP18" s="113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s="6" customFormat="1" ht="18" customHeight="1">
      <c r="A19" s="128" t="s">
        <v>144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30"/>
      <c r="AT19" s="122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4"/>
      <c r="BJ19" s="113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5"/>
      <c r="CA19" s="113">
        <f t="shared" si="0"/>
        <v>0</v>
      </c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5"/>
      <c r="CP19" s="113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s="6" customFormat="1" ht="18" customHeight="1">
      <c r="A20" s="134" t="s">
        <v>180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1"/>
      <c r="AT20" s="122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4"/>
      <c r="BJ20" s="113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5"/>
      <c r="CA20" s="113">
        <f t="shared" si="0"/>
        <v>0</v>
      </c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5"/>
      <c r="CP20" s="113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s="6" customFormat="1" ht="18" customHeight="1">
      <c r="A21" s="128" t="s">
        <v>144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30"/>
      <c r="AT21" s="122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4"/>
      <c r="BJ21" s="113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5"/>
      <c r="CA21" s="113">
        <f t="shared" si="0"/>
        <v>0</v>
      </c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5"/>
      <c r="CP21" s="113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s="6" customFormat="1" ht="18" customHeight="1">
      <c r="A22" s="134" t="s">
        <v>183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1"/>
      <c r="AT22" s="122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4"/>
      <c r="BJ22" s="113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5"/>
      <c r="CA22" s="113">
        <f t="shared" si="0"/>
        <v>0</v>
      </c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5"/>
      <c r="CP22" s="113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s="6" customFormat="1" ht="33" customHeight="1">
      <c r="A23" s="128" t="s">
        <v>144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30"/>
      <c r="AT23" s="122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4"/>
      <c r="BJ23" s="113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5"/>
      <c r="CA23" s="113">
        <f t="shared" si="0"/>
        <v>0</v>
      </c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5"/>
      <c r="CP23" s="113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s="6" customFormat="1" ht="15" customHeight="1">
      <c r="A24" s="125" t="s">
        <v>95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7"/>
      <c r="AT24" s="122" t="s">
        <v>20</v>
      </c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4"/>
      <c r="BJ24" s="113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5"/>
      <c r="CA24" s="113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5"/>
      <c r="CP24" s="113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s="6" customFormat="1" ht="97.5" customHeight="1">
      <c r="A25" s="125" t="s">
        <v>137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7"/>
      <c r="AT25" s="156" t="s">
        <v>20</v>
      </c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8"/>
      <c r="BJ25" s="159">
        <f>BJ27</f>
        <v>0</v>
      </c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1"/>
      <c r="CA25" s="159">
        <f>BJ25</f>
        <v>0</v>
      </c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1"/>
      <c r="CP25" s="165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7"/>
    </row>
    <row r="26" spans="1:108" s="6" customFormat="1" ht="15" customHeight="1">
      <c r="A26" s="119" t="s">
        <v>7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1"/>
      <c r="AT26" s="122" t="s">
        <v>20</v>
      </c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4"/>
      <c r="BJ26" s="113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5"/>
      <c r="CA26" s="113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5"/>
      <c r="CP26" s="113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s="6" customFormat="1" ht="30" customHeight="1">
      <c r="A27" s="125" t="s">
        <v>105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7"/>
      <c r="AT27" s="122" t="s">
        <v>20</v>
      </c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4"/>
      <c r="BJ27" s="113">
        <f>BJ29</f>
        <v>0</v>
      </c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5"/>
      <c r="CA27" s="113">
        <f>BJ27</f>
        <v>0</v>
      </c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5"/>
      <c r="CP27" s="113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s="6" customFormat="1" ht="15" customHeight="1">
      <c r="A28" s="119" t="s">
        <v>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1"/>
      <c r="AT28" s="122" t="s">
        <v>20</v>
      </c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4"/>
      <c r="BJ28" s="113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5"/>
      <c r="CA28" s="113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5"/>
      <c r="CP28" s="113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s="6" customFormat="1" ht="30.75" customHeight="1">
      <c r="A29" s="162" t="s">
        <v>149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4"/>
      <c r="AT29" s="122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4"/>
      <c r="BJ29" s="113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5"/>
      <c r="CA29" s="113">
        <f>BJ29</f>
        <v>0</v>
      </c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5"/>
      <c r="CP29" s="113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s="6" customFormat="1" ht="18" customHeight="1">
      <c r="A30" s="128" t="s">
        <v>150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30"/>
      <c r="AT30" s="122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4"/>
      <c r="BJ30" s="113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5"/>
      <c r="CA30" s="113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5"/>
      <c r="CP30" s="113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1:108" s="6" customFormat="1" ht="20.25" customHeight="1">
      <c r="A31" s="128" t="s">
        <v>151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30"/>
      <c r="AT31" s="122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4"/>
      <c r="BJ31" s="113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5"/>
      <c r="CA31" s="113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5"/>
      <c r="CP31" s="113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</row>
    <row r="32" spans="1:108" s="6" customFormat="1" ht="35.25" customHeight="1">
      <c r="A32" s="131" t="s">
        <v>143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3"/>
      <c r="AT32" s="122" t="s">
        <v>20</v>
      </c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4"/>
      <c r="BJ32" s="113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5"/>
      <c r="CA32" s="113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5"/>
      <c r="CP32" s="113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s="6" customFormat="1" ht="16.5" customHeight="1">
      <c r="A33" s="125" t="s">
        <v>79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7"/>
      <c r="AT33" s="122" t="s">
        <v>20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4"/>
      <c r="BJ33" s="113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5"/>
      <c r="CA33" s="113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5"/>
      <c r="CP33" s="113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s="6" customFormat="1" ht="18" customHeight="1">
      <c r="A34" s="125" t="s">
        <v>174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7"/>
      <c r="AT34" s="122" t="s">
        <v>20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4"/>
      <c r="BJ34" s="113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5"/>
      <c r="CA34" s="113">
        <f>BJ34</f>
        <v>0</v>
      </c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5"/>
      <c r="CP34" s="113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s="6" customFormat="1" ht="30" customHeight="1">
      <c r="A35" s="36"/>
      <c r="B35" s="90" t="s">
        <v>45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1"/>
      <c r="AT35" s="122" t="s">
        <v>20</v>
      </c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4"/>
      <c r="BJ35" s="113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5"/>
      <c r="CA35" s="113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5"/>
      <c r="CP35" s="113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s="37" customFormat="1" ht="15" customHeight="1">
      <c r="A36" s="16"/>
      <c r="B36" s="105" t="s">
        <v>106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6"/>
      <c r="AT36" s="143">
        <v>900</v>
      </c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5"/>
      <c r="BJ36" s="116">
        <f>BJ37+BJ51+BJ54+BJ43</f>
        <v>4590500</v>
      </c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8"/>
      <c r="CA36" s="116">
        <f>BJ36</f>
        <v>4590500</v>
      </c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8"/>
      <c r="CP36" s="116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8"/>
    </row>
    <row r="37" spans="1:108" s="37" customFormat="1" ht="29.25" customHeight="1">
      <c r="A37" s="168" t="s">
        <v>146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70"/>
      <c r="AT37" s="143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5"/>
      <c r="BJ37" s="116">
        <f>BJ39+BJ40</f>
        <v>4140500</v>
      </c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8"/>
      <c r="CA37" s="116">
        <f>BJ37</f>
        <v>4140500</v>
      </c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8"/>
      <c r="CP37" s="116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s="37" customFormat="1" ht="14.25" customHeight="1">
      <c r="A38" s="171" t="s">
        <v>7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3"/>
      <c r="AT38" s="143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5"/>
      <c r="BJ38" s="113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5"/>
      <c r="CA38" s="113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5"/>
      <c r="CP38" s="116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s="37" customFormat="1" ht="14.25" customHeight="1">
      <c r="A39" s="128" t="s">
        <v>144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30"/>
      <c r="AT39" s="143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5"/>
      <c r="BJ39" s="113">
        <v>4140500</v>
      </c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5"/>
      <c r="CA39" s="113">
        <f>BJ39</f>
        <v>4140500</v>
      </c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5"/>
      <c r="CP39" s="116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8"/>
    </row>
    <row r="40" spans="1:108" s="37" customFormat="1" ht="14.25" customHeight="1">
      <c r="A40" s="128" t="s">
        <v>145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30"/>
      <c r="AT40" s="143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5"/>
      <c r="BJ40" s="113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5"/>
      <c r="CA40" s="113">
        <f>BJ40</f>
        <v>0</v>
      </c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5"/>
      <c r="CP40" s="116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s="37" customFormat="1" ht="14.25" customHeight="1">
      <c r="A41" s="128" t="s">
        <v>166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30"/>
      <c r="AT41" s="143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5"/>
      <c r="BJ41" s="113">
        <v>4058580</v>
      </c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5"/>
      <c r="CA41" s="113">
        <f>BJ41</f>
        <v>4058580</v>
      </c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5"/>
      <c r="CP41" s="116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8"/>
    </row>
    <row r="42" spans="1:108" s="37" customFormat="1" ht="14.25" customHeight="1">
      <c r="A42" s="128" t="s">
        <v>167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30"/>
      <c r="AT42" s="143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5"/>
      <c r="BJ42" s="113">
        <v>81920</v>
      </c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5"/>
      <c r="CA42" s="113">
        <f>BJ42</f>
        <v>81920</v>
      </c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5"/>
      <c r="CP42" s="116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s="6" customFormat="1" ht="35.25" customHeight="1">
      <c r="A43" s="131" t="s">
        <v>142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3"/>
      <c r="AT43" s="122" t="s">
        <v>20</v>
      </c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4"/>
      <c r="BJ43" s="116">
        <f>BJ45+BJ49+BJ50+BJ47</f>
        <v>0</v>
      </c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8"/>
      <c r="CA43" s="116">
        <f>BJ43</f>
        <v>0</v>
      </c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8"/>
      <c r="CP43" s="113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</row>
    <row r="44" spans="1:108" s="6" customFormat="1" ht="18" customHeight="1">
      <c r="A44" s="135" t="s">
        <v>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7"/>
      <c r="AT44" s="122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4"/>
      <c r="BJ44" s="113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5"/>
      <c r="CA44" s="113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5"/>
      <c r="CP44" s="113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s="6" customFormat="1" ht="18" customHeight="1">
      <c r="A45" s="138" t="s">
        <v>179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40"/>
      <c r="AT45" s="122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4"/>
      <c r="BJ45" s="113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5"/>
      <c r="CA45" s="113">
        <f aca="true" t="shared" si="1" ref="CA45:CA51">BJ45</f>
        <v>0</v>
      </c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5"/>
      <c r="CP45" s="113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1:108" s="6" customFormat="1" ht="18" customHeight="1">
      <c r="A46" s="128" t="s">
        <v>144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30"/>
      <c r="AT46" s="122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4"/>
      <c r="BJ46" s="113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5"/>
      <c r="CA46" s="113">
        <f t="shared" si="1"/>
        <v>0</v>
      </c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5"/>
      <c r="CP46" s="113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s="6" customFormat="1" ht="18" customHeight="1">
      <c r="A47" s="134" t="s">
        <v>180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1"/>
      <c r="AT47" s="122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4"/>
      <c r="BJ47" s="113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5"/>
      <c r="CA47" s="113">
        <f t="shared" si="1"/>
        <v>0</v>
      </c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5"/>
      <c r="CP47" s="113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</row>
    <row r="48" spans="1:108" s="6" customFormat="1" ht="18" customHeight="1">
      <c r="A48" s="128" t="s">
        <v>144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30"/>
      <c r="AT48" s="122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4"/>
      <c r="BJ48" s="113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5"/>
      <c r="CA48" s="113">
        <f t="shared" si="1"/>
        <v>0</v>
      </c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5"/>
      <c r="CP48" s="113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</row>
    <row r="49" spans="1:108" s="6" customFormat="1" ht="18" customHeight="1">
      <c r="A49" s="134" t="s">
        <v>183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1"/>
      <c r="AT49" s="122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4"/>
      <c r="BJ49" s="113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5"/>
      <c r="CA49" s="113">
        <f t="shared" si="1"/>
        <v>0</v>
      </c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5"/>
      <c r="CP49" s="113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</row>
    <row r="50" spans="1:108" s="6" customFormat="1" ht="33" customHeight="1">
      <c r="A50" s="128" t="s">
        <v>144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30"/>
      <c r="AT50" s="122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4"/>
      <c r="BJ50" s="113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5"/>
      <c r="CA50" s="113">
        <f t="shared" si="1"/>
        <v>0</v>
      </c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5"/>
      <c r="CP50" s="113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</row>
    <row r="51" spans="1:108" s="37" customFormat="1" ht="29.25" customHeight="1">
      <c r="A51" s="168" t="s">
        <v>148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70"/>
      <c r="AT51" s="143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5"/>
      <c r="BJ51" s="116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8"/>
      <c r="CA51" s="116">
        <f t="shared" si="1"/>
        <v>0</v>
      </c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8"/>
      <c r="CP51" s="116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8"/>
    </row>
    <row r="52" spans="1:108" s="37" customFormat="1" ht="14.25" customHeight="1">
      <c r="A52" s="171" t="s">
        <v>7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3"/>
      <c r="AT52" s="143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5"/>
      <c r="BJ52" s="113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5"/>
      <c r="CA52" s="113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5"/>
      <c r="CP52" s="116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s="37" customFormat="1" ht="14.25" customHeight="1">
      <c r="A53" s="176" t="s">
        <v>173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8"/>
      <c r="AT53" s="143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5"/>
      <c r="BJ53" s="113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5"/>
      <c r="CA53" s="113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5"/>
      <c r="CP53" s="116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8"/>
    </row>
    <row r="54" spans="1:108" s="37" customFormat="1" ht="14.25" customHeight="1">
      <c r="A54" s="176" t="s">
        <v>164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8"/>
      <c r="AT54" s="143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5"/>
      <c r="BJ54" s="113">
        <v>450000</v>
      </c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5"/>
      <c r="CA54" s="113">
        <f>BJ54</f>
        <v>450000</v>
      </c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5"/>
      <c r="CP54" s="116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s="6" customFormat="1" ht="15">
      <c r="A55" s="36"/>
      <c r="B55" s="90" t="s">
        <v>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1"/>
      <c r="AT55" s="122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J55" s="113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5"/>
      <c r="CA55" s="113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5"/>
      <c r="CP55" s="113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spans="1:108" s="6" customFormat="1" ht="30" customHeight="1">
      <c r="A56" s="36"/>
      <c r="B56" s="174" t="s">
        <v>26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5"/>
      <c r="AT56" s="122">
        <v>210</v>
      </c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4"/>
      <c r="BJ56" s="116">
        <f>BJ75+BJ93+BJ111</f>
        <v>384780</v>
      </c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8"/>
      <c r="CA56" s="116">
        <f>BJ56</f>
        <v>384780</v>
      </c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8"/>
      <c r="CP56" s="113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5"/>
    </row>
    <row r="57" spans="1:108" s="37" customFormat="1" ht="28.5" customHeight="1">
      <c r="A57" s="168" t="s">
        <v>146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70"/>
      <c r="AT57" s="143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5"/>
      <c r="BJ57" s="116">
        <f>BJ76+BJ94+BJ112</f>
        <v>384780</v>
      </c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8"/>
      <c r="CA57" s="116">
        <f>BJ57</f>
        <v>384780</v>
      </c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8"/>
      <c r="CP57" s="116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s="37" customFormat="1" ht="14.25" customHeight="1">
      <c r="A58" s="171" t="s">
        <v>7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3"/>
      <c r="AT58" s="143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5"/>
      <c r="BJ58" s="113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5"/>
      <c r="CA58" s="113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5"/>
      <c r="CP58" s="116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8"/>
    </row>
    <row r="59" spans="1:108" s="37" customFormat="1" ht="14.25" customHeight="1">
      <c r="A59" s="171" t="s">
        <v>144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3"/>
      <c r="AT59" s="143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5"/>
      <c r="BJ59" s="113">
        <v>370819</v>
      </c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5"/>
      <c r="CA59" s="113">
        <f>BJ59</f>
        <v>370819</v>
      </c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5"/>
      <c r="CP59" s="116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8"/>
    </row>
    <row r="60" spans="1:108" s="37" customFormat="1" ht="14.25" customHeight="1">
      <c r="A60" s="171" t="s">
        <v>145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3"/>
      <c r="AT60" s="143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5"/>
      <c r="BJ60" s="113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5"/>
      <c r="CA60" s="113">
        <f>BJ60</f>
        <v>0</v>
      </c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5"/>
      <c r="CP60" s="116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8"/>
    </row>
    <row r="61" spans="1:108" s="37" customFormat="1" ht="14.25" customHeight="1">
      <c r="A61" s="171" t="s">
        <v>166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3"/>
      <c r="AT61" s="143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5"/>
      <c r="BJ61" s="113">
        <v>370819</v>
      </c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5"/>
      <c r="CA61" s="113">
        <f>BJ61</f>
        <v>370819</v>
      </c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5"/>
      <c r="CP61" s="116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8"/>
    </row>
    <row r="62" spans="1:108" s="37" customFormat="1" ht="14.25" customHeight="1">
      <c r="A62" s="171" t="s">
        <v>169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3"/>
      <c r="AT62" s="143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5"/>
      <c r="BJ62" s="113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5"/>
      <c r="CA62" s="113">
        <f>BJ62</f>
        <v>0</v>
      </c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5"/>
      <c r="CP62" s="116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8"/>
    </row>
    <row r="63" spans="1:108" s="6" customFormat="1" ht="30.75" customHeight="1">
      <c r="A63" s="189" t="s">
        <v>142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1"/>
      <c r="AT63" s="122" t="s">
        <v>20</v>
      </c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4"/>
      <c r="BJ63" s="116">
        <f>BJ65+BJ66+BJ67+BJ68+BJ69+BJ70</f>
        <v>0</v>
      </c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8"/>
      <c r="CA63" s="116">
        <f>BJ63</f>
        <v>0</v>
      </c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8"/>
      <c r="CP63" s="113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5"/>
    </row>
    <row r="64" spans="1:108" s="6" customFormat="1" ht="18" customHeight="1">
      <c r="A64" s="135" t="s">
        <v>7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7"/>
      <c r="AT64" s="122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4"/>
      <c r="BJ64" s="113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5"/>
      <c r="CA64" s="113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5"/>
      <c r="CP64" s="113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5"/>
    </row>
    <row r="65" spans="1:108" s="6" customFormat="1" ht="29.25" customHeight="1">
      <c r="A65" s="138" t="s">
        <v>179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40"/>
      <c r="AT65" s="122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4"/>
      <c r="BJ65" s="113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5"/>
      <c r="CA65" s="113">
        <f aca="true" t="shared" si="2" ref="CA65:CA70">BJ65</f>
        <v>0</v>
      </c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5"/>
      <c r="CP65" s="113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5"/>
    </row>
    <row r="66" spans="1:108" s="6" customFormat="1" ht="18" customHeight="1">
      <c r="A66" s="128" t="s">
        <v>144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30"/>
      <c r="AT66" s="122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4"/>
      <c r="BJ66" s="113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5"/>
      <c r="CA66" s="113">
        <f t="shared" si="2"/>
        <v>0</v>
      </c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5"/>
      <c r="CP66" s="113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5"/>
    </row>
    <row r="67" spans="1:108" s="6" customFormat="1" ht="18" customHeight="1">
      <c r="A67" s="134" t="s">
        <v>180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1"/>
      <c r="AT67" s="122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4"/>
      <c r="BJ67" s="113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5"/>
      <c r="CA67" s="113">
        <f t="shared" si="2"/>
        <v>0</v>
      </c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5"/>
      <c r="CP67" s="113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5"/>
    </row>
    <row r="68" spans="1:108" s="6" customFormat="1" ht="18" customHeight="1">
      <c r="A68" s="128" t="s">
        <v>144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30"/>
      <c r="AT68" s="122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4"/>
      <c r="BJ68" s="113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5"/>
      <c r="CA68" s="113">
        <f t="shared" si="2"/>
        <v>0</v>
      </c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5"/>
      <c r="CP68" s="113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5"/>
    </row>
    <row r="69" spans="1:108" s="6" customFormat="1" ht="18" customHeight="1">
      <c r="A69" s="134" t="s">
        <v>183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1"/>
      <c r="AT69" s="122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4"/>
      <c r="BJ69" s="113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5"/>
      <c r="CA69" s="113">
        <f t="shared" si="2"/>
        <v>0</v>
      </c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5"/>
      <c r="CP69" s="113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5"/>
    </row>
    <row r="70" spans="1:108" s="6" customFormat="1" ht="17.25" customHeight="1">
      <c r="A70" s="128" t="s">
        <v>144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30"/>
      <c r="AT70" s="122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4"/>
      <c r="BJ70" s="113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5"/>
      <c r="CA70" s="113">
        <f t="shared" si="2"/>
        <v>0</v>
      </c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5"/>
      <c r="CP70" s="113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5"/>
    </row>
    <row r="71" spans="1:108" s="37" customFormat="1" ht="29.25" customHeight="1">
      <c r="A71" s="168" t="s">
        <v>148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70"/>
      <c r="AT71" s="143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5"/>
      <c r="BJ71" s="116">
        <f>BJ90+BJ108+BJ126</f>
        <v>0</v>
      </c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8"/>
      <c r="CA71" s="116">
        <f>BJ71</f>
        <v>0</v>
      </c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8"/>
      <c r="CP71" s="116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8"/>
    </row>
    <row r="72" spans="1:108" s="37" customFormat="1" ht="14.25" customHeight="1">
      <c r="A72" s="171" t="s">
        <v>7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3"/>
      <c r="AT72" s="143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5"/>
      <c r="BJ72" s="113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5"/>
      <c r="CA72" s="113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5"/>
      <c r="CP72" s="116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s="37" customFormat="1" ht="15" customHeight="1">
      <c r="A73" s="176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8"/>
      <c r="AT73" s="143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5"/>
      <c r="BJ73" s="113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5"/>
      <c r="CA73" s="113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5"/>
      <c r="CP73" s="116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8"/>
    </row>
    <row r="74" spans="1:108" s="6" customFormat="1" ht="15">
      <c r="A74" s="36"/>
      <c r="B74" s="90" t="s">
        <v>1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1"/>
      <c r="AT74" s="122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4"/>
      <c r="BJ74" s="113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5"/>
      <c r="CA74" s="113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5"/>
      <c r="CP74" s="113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5"/>
    </row>
    <row r="75" spans="1:108" s="6" customFormat="1" ht="15">
      <c r="A75" s="36"/>
      <c r="B75" s="126" t="s">
        <v>27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7"/>
      <c r="AT75" s="122">
        <v>211</v>
      </c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4"/>
      <c r="BJ75" s="116">
        <f>BJ76+BJ90</f>
        <v>213748</v>
      </c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8"/>
      <c r="CA75" s="116">
        <f>BJ75</f>
        <v>213748</v>
      </c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8"/>
      <c r="CP75" s="113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5"/>
    </row>
    <row r="76" spans="1:108" s="37" customFormat="1" ht="31.5" customHeight="1">
      <c r="A76" s="168" t="s">
        <v>146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70"/>
      <c r="AT76" s="143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5"/>
      <c r="BJ76" s="116">
        <f>BJ78+BJ79</f>
        <v>213748</v>
      </c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8"/>
      <c r="CA76" s="116">
        <f>BJ76</f>
        <v>213748</v>
      </c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8"/>
      <c r="CP76" s="116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s="37" customFormat="1" ht="14.25" customHeight="1">
      <c r="A77" s="171" t="s">
        <v>7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3"/>
      <c r="AT77" s="143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5"/>
      <c r="BJ77" s="113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5"/>
      <c r="CA77" s="113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5"/>
      <c r="CP77" s="116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8"/>
    </row>
    <row r="78" spans="1:108" s="37" customFormat="1" ht="14.25" customHeight="1">
      <c r="A78" s="171" t="s">
        <v>144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3"/>
      <c r="AT78" s="143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5"/>
      <c r="BJ78" s="113">
        <v>213748</v>
      </c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5"/>
      <c r="CA78" s="113">
        <f>BJ78</f>
        <v>213748</v>
      </c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5"/>
      <c r="CP78" s="116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s="37" customFormat="1" ht="14.25" customHeight="1">
      <c r="A79" s="171" t="s">
        <v>145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3"/>
      <c r="AT79" s="143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5"/>
      <c r="BJ79" s="113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5"/>
      <c r="CA79" s="113">
        <f>BJ79</f>
        <v>0</v>
      </c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5"/>
      <c r="CP79" s="116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8"/>
    </row>
    <row r="80" spans="1:108" s="37" customFormat="1" ht="14.25" customHeight="1">
      <c r="A80" s="171" t="s">
        <v>166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3"/>
      <c r="AT80" s="143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5"/>
      <c r="BJ80" s="113">
        <v>213748</v>
      </c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5"/>
      <c r="CA80" s="113">
        <f>BJ80</f>
        <v>213748</v>
      </c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5"/>
      <c r="CP80" s="116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s="37" customFormat="1" ht="14.25" customHeight="1">
      <c r="A81" s="171" t="s">
        <v>169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3"/>
      <c r="AT81" s="143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5"/>
      <c r="BJ81" s="113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5"/>
      <c r="CA81" s="113">
        <f>BJ81</f>
        <v>0</v>
      </c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5"/>
      <c r="CP81" s="116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8"/>
    </row>
    <row r="82" spans="1:108" s="6" customFormat="1" ht="35.25" customHeight="1">
      <c r="A82" s="131" t="s">
        <v>142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3"/>
      <c r="AT82" s="122" t="s">
        <v>20</v>
      </c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4"/>
      <c r="BJ82" s="116">
        <f>BJ84+BJ88</f>
        <v>0</v>
      </c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8"/>
      <c r="CA82" s="116">
        <f>BJ82</f>
        <v>0</v>
      </c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8"/>
      <c r="CP82" s="113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5"/>
    </row>
    <row r="83" spans="1:108" s="6" customFormat="1" ht="18" customHeight="1">
      <c r="A83" s="135" t="s">
        <v>7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7"/>
      <c r="AT83" s="122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4"/>
      <c r="BJ83" s="113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5"/>
      <c r="CA83" s="113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5"/>
      <c r="CP83" s="113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5"/>
    </row>
    <row r="84" spans="1:108" s="6" customFormat="1" ht="29.25" customHeight="1">
      <c r="A84" s="138" t="s">
        <v>179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40"/>
      <c r="AT84" s="122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4"/>
      <c r="BJ84" s="113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5"/>
      <c r="CA84" s="113">
        <f aca="true" t="shared" si="3" ref="CA84:CA89">BJ84</f>
        <v>0</v>
      </c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5"/>
      <c r="CP84" s="113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5"/>
    </row>
    <row r="85" spans="1:108" s="6" customFormat="1" ht="18" customHeight="1">
      <c r="A85" s="128" t="s">
        <v>144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30"/>
      <c r="AT85" s="122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4"/>
      <c r="BJ85" s="113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5"/>
      <c r="CA85" s="113">
        <f t="shared" si="3"/>
        <v>0</v>
      </c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5"/>
      <c r="CP85" s="113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5"/>
    </row>
    <row r="86" spans="1:108" s="6" customFormat="1" ht="18" customHeight="1">
      <c r="A86" s="134" t="s">
        <v>180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1"/>
      <c r="AT86" s="122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4"/>
      <c r="BJ86" s="113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5"/>
      <c r="CA86" s="113">
        <f t="shared" si="3"/>
        <v>0</v>
      </c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5"/>
      <c r="CP86" s="113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5"/>
    </row>
    <row r="87" spans="1:108" s="6" customFormat="1" ht="18" customHeight="1">
      <c r="A87" s="128" t="s">
        <v>144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30"/>
      <c r="AT87" s="122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4"/>
      <c r="BJ87" s="113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5"/>
      <c r="CA87" s="113">
        <f t="shared" si="3"/>
        <v>0</v>
      </c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5"/>
      <c r="CP87" s="113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5"/>
    </row>
    <row r="88" spans="1:108" s="6" customFormat="1" ht="18" customHeight="1">
      <c r="A88" s="134" t="s">
        <v>183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1"/>
      <c r="AT88" s="122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4"/>
      <c r="BJ88" s="113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5"/>
      <c r="CA88" s="113">
        <f t="shared" si="3"/>
        <v>0</v>
      </c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5"/>
      <c r="CP88" s="113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5"/>
    </row>
    <row r="89" spans="1:108" s="6" customFormat="1" ht="17.25" customHeight="1">
      <c r="A89" s="128" t="s">
        <v>144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30"/>
      <c r="AT89" s="122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4"/>
      <c r="BJ89" s="113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5"/>
      <c r="CA89" s="113">
        <f t="shared" si="3"/>
        <v>0</v>
      </c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5"/>
      <c r="CP89" s="113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5"/>
    </row>
    <row r="90" spans="1:108" s="37" customFormat="1" ht="30" customHeight="1">
      <c r="A90" s="168" t="s">
        <v>148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70"/>
      <c r="AT90" s="143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5"/>
      <c r="BJ90" s="116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8"/>
      <c r="CA90" s="116">
        <f>BJ90</f>
        <v>0</v>
      </c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8"/>
      <c r="CP90" s="116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s="37" customFormat="1" ht="14.25" customHeight="1">
      <c r="A91" s="171" t="s">
        <v>7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3"/>
      <c r="AT91" s="143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5"/>
      <c r="BJ91" s="113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5"/>
      <c r="CA91" s="113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5"/>
      <c r="CP91" s="116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8"/>
    </row>
    <row r="92" spans="1:108" s="37" customFormat="1" ht="15" customHeight="1">
      <c r="A92" s="176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8"/>
      <c r="AT92" s="143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5"/>
      <c r="BJ92" s="113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5"/>
      <c r="CA92" s="113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5"/>
      <c r="CP92" s="116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s="6" customFormat="1" ht="15">
      <c r="A93" s="36"/>
      <c r="B93" s="126" t="s">
        <v>28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7"/>
      <c r="AT93" s="122">
        <v>212</v>
      </c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4"/>
      <c r="BJ93" s="116">
        <f>BJ94+BJ108</f>
        <v>107688</v>
      </c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8"/>
      <c r="CA93" s="116">
        <f>BJ93</f>
        <v>107688</v>
      </c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8"/>
      <c r="CP93" s="113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5"/>
    </row>
    <row r="94" spans="1:108" s="37" customFormat="1" ht="30" customHeight="1">
      <c r="A94" s="168" t="s">
        <v>146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70"/>
      <c r="AT94" s="143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5"/>
      <c r="BJ94" s="116">
        <f>BJ96+BJ97</f>
        <v>107688</v>
      </c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8"/>
      <c r="CA94" s="116">
        <f>BJ94</f>
        <v>107688</v>
      </c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8"/>
      <c r="CP94" s="116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s="37" customFormat="1" ht="14.25" customHeight="1">
      <c r="A95" s="171" t="s">
        <v>7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3"/>
      <c r="AT95" s="143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5"/>
      <c r="BJ95" s="113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5"/>
      <c r="CA95" s="113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5"/>
      <c r="CP95" s="116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8"/>
    </row>
    <row r="96" spans="1:108" s="37" customFormat="1" ht="14.25" customHeight="1">
      <c r="A96" s="171" t="s">
        <v>144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3"/>
      <c r="AT96" s="143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5"/>
      <c r="BJ96" s="113">
        <v>107688</v>
      </c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5"/>
      <c r="CA96" s="113">
        <f>BJ96</f>
        <v>107688</v>
      </c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5"/>
      <c r="CP96" s="116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s="37" customFormat="1" ht="14.25" customHeight="1">
      <c r="A97" s="171" t="s">
        <v>145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3"/>
      <c r="AT97" s="143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5"/>
      <c r="BJ97" s="113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5"/>
      <c r="CA97" s="113">
        <f>BJ97</f>
        <v>0</v>
      </c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5"/>
      <c r="CP97" s="116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8"/>
    </row>
    <row r="98" spans="1:108" s="37" customFormat="1" ht="14.25" customHeight="1">
      <c r="A98" s="171" t="s">
        <v>166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3"/>
      <c r="AT98" s="143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5"/>
      <c r="BJ98" s="113">
        <v>107688</v>
      </c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5"/>
      <c r="CA98" s="113">
        <f>BJ98</f>
        <v>107688</v>
      </c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5"/>
      <c r="CP98" s="116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8"/>
    </row>
    <row r="99" spans="1:108" s="37" customFormat="1" ht="14.25" customHeight="1">
      <c r="A99" s="171" t="s">
        <v>169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3"/>
      <c r="AT99" s="143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5"/>
      <c r="BJ99" s="113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5"/>
      <c r="CA99" s="113">
        <f>BJ99</f>
        <v>0</v>
      </c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5"/>
      <c r="CP99" s="116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s="6" customFormat="1" ht="35.25" customHeight="1">
      <c r="A100" s="131" t="s">
        <v>142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3"/>
      <c r="AT100" s="122" t="s">
        <v>20</v>
      </c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4"/>
      <c r="BJ100" s="116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8"/>
      <c r="CA100" s="116">
        <f>BJ100</f>
        <v>0</v>
      </c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8"/>
      <c r="CP100" s="113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5"/>
    </row>
    <row r="101" spans="1:108" s="6" customFormat="1" ht="18" customHeight="1">
      <c r="A101" s="135" t="s">
        <v>7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7"/>
      <c r="AT101" s="122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4"/>
      <c r="BJ101" s="113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5"/>
      <c r="CA101" s="113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5"/>
      <c r="CP101" s="113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5"/>
    </row>
    <row r="102" spans="1:108" s="6" customFormat="1" ht="29.25" customHeight="1">
      <c r="A102" s="138" t="s">
        <v>179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40"/>
      <c r="AT102" s="122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4"/>
      <c r="BJ102" s="113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5"/>
      <c r="CA102" s="113">
        <f aca="true" t="shared" si="4" ref="CA102:CA107">BJ102</f>
        <v>0</v>
      </c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5"/>
      <c r="CP102" s="113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5"/>
    </row>
    <row r="103" spans="1:108" s="6" customFormat="1" ht="18" customHeight="1">
      <c r="A103" s="128" t="s">
        <v>144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30"/>
      <c r="AT103" s="122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4"/>
      <c r="BJ103" s="113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5"/>
      <c r="CA103" s="113">
        <f t="shared" si="4"/>
        <v>0</v>
      </c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5"/>
      <c r="CP103" s="113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5"/>
    </row>
    <row r="104" spans="1:108" s="6" customFormat="1" ht="18" customHeight="1">
      <c r="A104" s="134" t="s">
        <v>180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1"/>
      <c r="AT104" s="122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4"/>
      <c r="BJ104" s="113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5"/>
      <c r="CA104" s="113">
        <f t="shared" si="4"/>
        <v>0</v>
      </c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5"/>
      <c r="CP104" s="113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5"/>
    </row>
    <row r="105" spans="1:108" s="6" customFormat="1" ht="18" customHeight="1">
      <c r="A105" s="128" t="s">
        <v>144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30"/>
      <c r="AT105" s="122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4"/>
      <c r="BJ105" s="113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5"/>
      <c r="CA105" s="113">
        <f t="shared" si="4"/>
        <v>0</v>
      </c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5"/>
      <c r="CP105" s="113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5"/>
    </row>
    <row r="106" spans="1:108" s="6" customFormat="1" ht="18" customHeight="1">
      <c r="A106" s="134" t="s">
        <v>183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1"/>
      <c r="AT106" s="122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4"/>
      <c r="BJ106" s="113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5"/>
      <c r="CA106" s="113">
        <f t="shared" si="4"/>
        <v>0</v>
      </c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5"/>
      <c r="CP106" s="113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5"/>
    </row>
    <row r="107" spans="1:108" s="6" customFormat="1" ht="17.25" customHeight="1">
      <c r="A107" s="128" t="s">
        <v>144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30"/>
      <c r="AT107" s="122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4"/>
      <c r="BJ107" s="113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5"/>
      <c r="CA107" s="113">
        <f t="shared" si="4"/>
        <v>0</v>
      </c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5"/>
      <c r="CP107" s="113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5"/>
    </row>
    <row r="108" spans="1:108" s="37" customFormat="1" ht="30.75" customHeight="1">
      <c r="A108" s="168" t="s">
        <v>148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70"/>
      <c r="AT108" s="143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5"/>
      <c r="BJ108" s="113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5"/>
      <c r="CA108" s="113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5"/>
      <c r="CP108" s="116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8"/>
    </row>
    <row r="109" spans="1:108" s="37" customFormat="1" ht="15" customHeight="1">
      <c r="A109" s="171" t="s">
        <v>7</v>
      </c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3"/>
      <c r="AT109" s="143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5"/>
      <c r="BJ109" s="113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5"/>
      <c r="CA109" s="113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5"/>
      <c r="CP109" s="116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8"/>
    </row>
    <row r="110" spans="1:108" s="37" customFormat="1" ht="15" customHeight="1">
      <c r="A110" s="176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8"/>
      <c r="AT110" s="143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5"/>
      <c r="BJ110" s="113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5"/>
      <c r="CA110" s="113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5"/>
      <c r="CP110" s="116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8"/>
    </row>
    <row r="111" spans="1:108" s="6" customFormat="1" ht="27" customHeight="1">
      <c r="A111" s="36"/>
      <c r="B111" s="126" t="s">
        <v>88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7"/>
      <c r="AT111" s="122">
        <v>213</v>
      </c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4"/>
      <c r="BJ111" s="116">
        <f>BJ112+BJ126</f>
        <v>63344</v>
      </c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8"/>
      <c r="CA111" s="116">
        <f>BJ111</f>
        <v>63344</v>
      </c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8"/>
      <c r="CP111" s="113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5"/>
    </row>
    <row r="112" spans="1:108" s="37" customFormat="1" ht="29.25" customHeight="1">
      <c r="A112" s="168" t="s">
        <v>146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70"/>
      <c r="AT112" s="143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5"/>
      <c r="BJ112" s="116">
        <f>BJ114+BJ115</f>
        <v>63344</v>
      </c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8"/>
      <c r="CA112" s="116">
        <f>BJ112</f>
        <v>63344</v>
      </c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8"/>
      <c r="CP112" s="116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8"/>
    </row>
    <row r="113" spans="1:108" s="37" customFormat="1" ht="14.25" customHeight="1">
      <c r="A113" s="171" t="s">
        <v>7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3"/>
      <c r="AT113" s="143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5"/>
      <c r="BJ113" s="113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5"/>
      <c r="CA113" s="113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5"/>
      <c r="CP113" s="116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8"/>
    </row>
    <row r="114" spans="1:108" s="37" customFormat="1" ht="14.25" customHeight="1">
      <c r="A114" s="171" t="s">
        <v>144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3"/>
      <c r="AT114" s="143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5"/>
      <c r="BJ114" s="113">
        <v>63344</v>
      </c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5"/>
      <c r="CA114" s="113">
        <f>BJ114</f>
        <v>63344</v>
      </c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5"/>
      <c r="CP114" s="116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8"/>
    </row>
    <row r="115" spans="1:108" s="37" customFormat="1" ht="14.25" customHeight="1">
      <c r="A115" s="171" t="s">
        <v>145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3"/>
      <c r="AT115" s="143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5"/>
      <c r="BJ115" s="113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5"/>
      <c r="CA115" s="113">
        <f>BJ115</f>
        <v>0</v>
      </c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5"/>
      <c r="CP115" s="116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8"/>
    </row>
    <row r="116" spans="1:108" s="37" customFormat="1" ht="14.25" customHeight="1">
      <c r="A116" s="171" t="s">
        <v>166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3"/>
      <c r="AT116" s="143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5"/>
      <c r="BJ116" s="113">
        <v>63344</v>
      </c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5"/>
      <c r="CA116" s="113">
        <f>BJ116</f>
        <v>63344</v>
      </c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5"/>
      <c r="CP116" s="116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8"/>
    </row>
    <row r="117" spans="1:108" s="37" customFormat="1" ht="14.25" customHeight="1">
      <c r="A117" s="171" t="s">
        <v>169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3"/>
      <c r="AT117" s="143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5"/>
      <c r="BJ117" s="113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5"/>
      <c r="CA117" s="113">
        <f>BJ117</f>
        <v>0</v>
      </c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5"/>
      <c r="CP117" s="116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8"/>
    </row>
    <row r="118" spans="1:108" s="6" customFormat="1" ht="35.25" customHeight="1">
      <c r="A118" s="131" t="s">
        <v>142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3"/>
      <c r="AT118" s="122" t="s">
        <v>20</v>
      </c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4"/>
      <c r="BJ118" s="116">
        <f>BJ120+BJ124</f>
        <v>0</v>
      </c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8"/>
      <c r="CA118" s="116">
        <f>BJ118</f>
        <v>0</v>
      </c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8"/>
      <c r="CP118" s="113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5"/>
    </row>
    <row r="119" spans="1:108" s="6" customFormat="1" ht="18" customHeight="1">
      <c r="A119" s="135" t="s">
        <v>7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7"/>
      <c r="AT119" s="122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4"/>
      <c r="BJ119" s="113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5"/>
      <c r="CA119" s="113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5"/>
      <c r="CP119" s="113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5"/>
    </row>
    <row r="120" spans="1:108" s="6" customFormat="1" ht="29.25" customHeight="1">
      <c r="A120" s="138" t="s">
        <v>179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40"/>
      <c r="AT120" s="122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4"/>
      <c r="BJ120" s="113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5"/>
      <c r="CA120" s="113">
        <f aca="true" t="shared" si="5" ref="CA120:CA125">BJ120</f>
        <v>0</v>
      </c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5"/>
      <c r="CP120" s="113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5"/>
    </row>
    <row r="121" spans="1:108" s="6" customFormat="1" ht="18" customHeight="1">
      <c r="A121" s="128" t="s">
        <v>144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30"/>
      <c r="AT121" s="122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4"/>
      <c r="BJ121" s="113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5"/>
      <c r="CA121" s="113">
        <f t="shared" si="5"/>
        <v>0</v>
      </c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5"/>
      <c r="CP121" s="113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5"/>
    </row>
    <row r="122" spans="1:108" s="6" customFormat="1" ht="18" customHeight="1">
      <c r="A122" s="134" t="s">
        <v>180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1"/>
      <c r="AT122" s="122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4"/>
      <c r="BJ122" s="113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5"/>
      <c r="CA122" s="113">
        <f t="shared" si="5"/>
        <v>0</v>
      </c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5"/>
      <c r="CP122" s="113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5"/>
    </row>
    <row r="123" spans="1:108" s="6" customFormat="1" ht="18" customHeight="1">
      <c r="A123" s="128" t="s">
        <v>144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30"/>
      <c r="AT123" s="122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4"/>
      <c r="BJ123" s="113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5"/>
      <c r="CA123" s="113">
        <f t="shared" si="5"/>
        <v>0</v>
      </c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5"/>
      <c r="CP123" s="113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5"/>
    </row>
    <row r="124" spans="1:108" s="6" customFormat="1" ht="18" customHeight="1">
      <c r="A124" s="134" t="s">
        <v>183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1"/>
      <c r="AT124" s="122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4"/>
      <c r="BJ124" s="113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5"/>
      <c r="CA124" s="113">
        <f t="shared" si="5"/>
        <v>0</v>
      </c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5"/>
      <c r="CP124" s="113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5"/>
    </row>
    <row r="125" spans="1:108" s="6" customFormat="1" ht="17.25" customHeight="1">
      <c r="A125" s="128" t="s">
        <v>144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30"/>
      <c r="AT125" s="122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4"/>
      <c r="BJ125" s="113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5"/>
      <c r="CA125" s="113">
        <f t="shared" si="5"/>
        <v>0</v>
      </c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5"/>
      <c r="CP125" s="113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5"/>
    </row>
    <row r="126" spans="1:108" s="37" customFormat="1" ht="32.25" customHeight="1">
      <c r="A126" s="168" t="s">
        <v>148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70"/>
      <c r="AT126" s="143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5"/>
      <c r="BJ126" s="116">
        <v>0</v>
      </c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8"/>
      <c r="CA126" s="116">
        <f>BJ126</f>
        <v>0</v>
      </c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8"/>
      <c r="CP126" s="116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8"/>
    </row>
    <row r="127" spans="1:108" s="37" customFormat="1" ht="14.25" customHeight="1">
      <c r="A127" s="171" t="s">
        <v>7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3"/>
      <c r="AT127" s="143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5"/>
      <c r="BJ127" s="113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5"/>
      <c r="CA127" s="113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5"/>
      <c r="CP127" s="116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8"/>
    </row>
    <row r="128" spans="1:108" s="37" customFormat="1" ht="15" customHeight="1">
      <c r="A128" s="176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8"/>
      <c r="AT128" s="143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5"/>
      <c r="BJ128" s="113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5"/>
      <c r="CA128" s="113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5"/>
      <c r="CP128" s="116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8"/>
    </row>
    <row r="129" spans="1:108" s="6" customFormat="1" ht="15" customHeight="1">
      <c r="A129" s="36"/>
      <c r="B129" s="174" t="s">
        <v>29</v>
      </c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5"/>
      <c r="AT129" s="122">
        <v>220</v>
      </c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4"/>
      <c r="BJ129" s="116">
        <f>BJ130+BJ144+BJ136</f>
        <v>2208005</v>
      </c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8"/>
      <c r="CA129" s="116">
        <f>BJ129</f>
        <v>2208005</v>
      </c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8"/>
      <c r="CP129" s="113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5"/>
    </row>
    <row r="130" spans="1:108" s="37" customFormat="1" ht="30.75" customHeight="1">
      <c r="A130" s="168" t="s">
        <v>146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70"/>
      <c r="AT130" s="143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5"/>
      <c r="BJ130" s="116">
        <f>BJ132</f>
        <v>2208005</v>
      </c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8"/>
      <c r="CA130" s="116">
        <f>BJ130</f>
        <v>2208005</v>
      </c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8"/>
      <c r="CP130" s="116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8"/>
    </row>
    <row r="131" spans="1:108" s="37" customFormat="1" ht="14.25" customHeight="1">
      <c r="A131" s="171" t="s">
        <v>7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3"/>
      <c r="AT131" s="143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5"/>
      <c r="BJ131" s="113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5"/>
      <c r="CA131" s="113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5"/>
      <c r="CP131" s="116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8"/>
    </row>
    <row r="132" spans="1:108" s="37" customFormat="1" ht="14.25" customHeight="1">
      <c r="A132" s="171" t="s">
        <v>144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3"/>
      <c r="AT132" s="143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5"/>
      <c r="BJ132" s="113">
        <v>2208005</v>
      </c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5"/>
      <c r="CA132" s="113">
        <f>BJ132</f>
        <v>2208005</v>
      </c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5"/>
      <c r="CP132" s="116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8"/>
    </row>
    <row r="133" spans="1:108" s="37" customFormat="1" ht="14.25" customHeight="1">
      <c r="A133" s="171" t="s">
        <v>145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3"/>
      <c r="AT133" s="143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5"/>
      <c r="BJ133" s="113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5"/>
      <c r="CA133" s="113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5"/>
      <c r="CP133" s="116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8"/>
    </row>
    <row r="134" spans="1:108" s="37" customFormat="1" ht="14.25" customHeight="1">
      <c r="A134" s="171" t="s">
        <v>166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3"/>
      <c r="AT134" s="143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5"/>
      <c r="BJ134" s="113">
        <v>2208005</v>
      </c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5"/>
      <c r="CA134" s="113">
        <f>BJ134</f>
        <v>2208005</v>
      </c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5"/>
      <c r="CP134" s="116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8"/>
    </row>
    <row r="135" spans="1:108" s="37" customFormat="1" ht="14.25" customHeight="1">
      <c r="A135" s="171" t="s">
        <v>169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3"/>
      <c r="AT135" s="143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5"/>
      <c r="BJ135" s="113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5"/>
      <c r="CA135" s="113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5"/>
      <c r="CP135" s="116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8"/>
    </row>
    <row r="136" spans="1:108" s="6" customFormat="1" ht="35.25" customHeight="1">
      <c r="A136" s="131" t="s">
        <v>142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3"/>
      <c r="AT136" s="122" t="s">
        <v>20</v>
      </c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4"/>
      <c r="BJ136" s="116">
        <f>BJ138+BJ140</f>
        <v>0</v>
      </c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8"/>
      <c r="CA136" s="116">
        <f>BJ136</f>
        <v>0</v>
      </c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8"/>
      <c r="CP136" s="113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5"/>
    </row>
    <row r="137" spans="1:108" s="6" customFormat="1" ht="18" customHeight="1">
      <c r="A137" s="135" t="s">
        <v>7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7"/>
      <c r="AT137" s="122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4"/>
      <c r="BJ137" s="113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5"/>
      <c r="CA137" s="113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5"/>
      <c r="CP137" s="113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5"/>
    </row>
    <row r="138" spans="1:108" s="6" customFormat="1" ht="29.25" customHeight="1">
      <c r="A138" s="138" t="s">
        <v>179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40"/>
      <c r="AT138" s="122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4"/>
      <c r="BJ138" s="113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5"/>
      <c r="CA138" s="113">
        <f>BJ138</f>
        <v>0</v>
      </c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5"/>
      <c r="CP138" s="113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5"/>
    </row>
    <row r="139" spans="1:108" s="6" customFormat="1" ht="18" customHeight="1">
      <c r="A139" s="128" t="s">
        <v>144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30"/>
      <c r="AT139" s="122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4"/>
      <c r="BJ139" s="113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5"/>
      <c r="CA139" s="113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5"/>
      <c r="CP139" s="113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5"/>
    </row>
    <row r="140" spans="1:108" s="6" customFormat="1" ht="34.5" customHeight="1">
      <c r="A140" s="134" t="s">
        <v>180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1"/>
      <c r="AT140" s="122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4"/>
      <c r="BJ140" s="113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5"/>
      <c r="CA140" s="113">
        <f>BJ140</f>
        <v>0</v>
      </c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5"/>
      <c r="CP140" s="113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5"/>
    </row>
    <row r="141" spans="1:108" s="6" customFormat="1" ht="18" customHeight="1">
      <c r="A141" s="128" t="s">
        <v>144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30"/>
      <c r="AT141" s="122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4"/>
      <c r="BJ141" s="113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5"/>
      <c r="CA141" s="113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5"/>
      <c r="CP141" s="113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5"/>
    </row>
    <row r="142" spans="1:108" s="6" customFormat="1" ht="18" customHeight="1">
      <c r="A142" s="134" t="s">
        <v>183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1"/>
      <c r="AT142" s="122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4"/>
      <c r="BJ142" s="113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5"/>
      <c r="CA142" s="113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5"/>
      <c r="CP142" s="113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5"/>
    </row>
    <row r="143" spans="1:108" s="6" customFormat="1" ht="18" customHeight="1">
      <c r="A143" s="128" t="s">
        <v>144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30"/>
      <c r="AT143" s="122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4"/>
      <c r="BJ143" s="113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5"/>
      <c r="CA143" s="113">
        <f>BJ143</f>
        <v>0</v>
      </c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5"/>
      <c r="CP143" s="113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5"/>
    </row>
    <row r="144" spans="1:108" s="37" customFormat="1" ht="28.5" customHeight="1">
      <c r="A144" s="168" t="s">
        <v>148</v>
      </c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70"/>
      <c r="AT144" s="143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5"/>
      <c r="BJ144" s="113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5"/>
      <c r="CA144" s="113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5"/>
      <c r="CP144" s="116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8"/>
    </row>
    <row r="145" spans="1:108" s="37" customFormat="1" ht="14.25" customHeight="1">
      <c r="A145" s="171" t="s">
        <v>7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3"/>
      <c r="AT145" s="143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5"/>
      <c r="BJ145" s="113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5"/>
      <c r="CA145" s="113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5"/>
      <c r="CP145" s="116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8"/>
    </row>
    <row r="146" spans="1:108" s="37" customFormat="1" ht="15" customHeight="1">
      <c r="A146" s="176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8"/>
      <c r="AT146" s="143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5"/>
      <c r="BJ146" s="113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5"/>
      <c r="CA146" s="113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5"/>
      <c r="CP146" s="116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8"/>
    </row>
    <row r="147" spans="1:108" s="6" customFormat="1" ht="15">
      <c r="A147" s="36"/>
      <c r="B147" s="90" t="s">
        <v>1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1"/>
      <c r="AT147" s="122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4"/>
      <c r="BJ147" s="113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5"/>
      <c r="CA147" s="113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5"/>
      <c r="CP147" s="113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5"/>
    </row>
    <row r="148" spans="1:108" s="6" customFormat="1" ht="15" customHeight="1">
      <c r="A148" s="36"/>
      <c r="B148" s="126" t="s">
        <v>107</v>
      </c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7"/>
      <c r="AT148" s="122">
        <v>221</v>
      </c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4"/>
      <c r="BJ148" s="116">
        <f>BJ149+BJ163</f>
        <v>38754</v>
      </c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8"/>
      <c r="CA148" s="116">
        <f>BJ148</f>
        <v>38754</v>
      </c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8"/>
      <c r="CP148" s="113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5"/>
    </row>
    <row r="149" spans="1:108" s="37" customFormat="1" ht="30" customHeight="1">
      <c r="A149" s="168" t="s">
        <v>146</v>
      </c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70"/>
      <c r="AT149" s="143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5"/>
      <c r="BJ149" s="116">
        <f>BJ151</f>
        <v>38754</v>
      </c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8"/>
      <c r="CA149" s="116">
        <f>BJ149</f>
        <v>38754</v>
      </c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8"/>
      <c r="CP149" s="116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8"/>
    </row>
    <row r="150" spans="1:108" s="37" customFormat="1" ht="14.25" customHeight="1">
      <c r="A150" s="171" t="s">
        <v>7</v>
      </c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3"/>
      <c r="AT150" s="143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5"/>
      <c r="BJ150" s="113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5"/>
      <c r="CA150" s="113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5"/>
      <c r="CP150" s="116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8"/>
    </row>
    <row r="151" spans="1:108" s="37" customFormat="1" ht="14.25" customHeight="1">
      <c r="A151" s="171" t="s">
        <v>144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3"/>
      <c r="AT151" s="143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5"/>
      <c r="BJ151" s="113">
        <v>38754</v>
      </c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5"/>
      <c r="CA151" s="113">
        <f>BJ151</f>
        <v>38754</v>
      </c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5"/>
      <c r="CP151" s="116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8"/>
    </row>
    <row r="152" spans="1:108" s="37" customFormat="1" ht="14.25" customHeight="1">
      <c r="A152" s="171" t="s">
        <v>145</v>
      </c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3"/>
      <c r="AT152" s="143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5"/>
      <c r="BJ152" s="113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5"/>
      <c r="CA152" s="113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5"/>
      <c r="CP152" s="116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8"/>
    </row>
    <row r="153" spans="1:108" s="37" customFormat="1" ht="14.25" customHeight="1">
      <c r="A153" s="171" t="s">
        <v>166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3"/>
      <c r="AT153" s="143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5"/>
      <c r="BJ153" s="113">
        <v>38754</v>
      </c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5"/>
      <c r="CA153" s="113">
        <f>BJ153</f>
        <v>38754</v>
      </c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5"/>
      <c r="CP153" s="116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8"/>
    </row>
    <row r="154" spans="1:108" s="37" customFormat="1" ht="14.25" customHeight="1">
      <c r="A154" s="171" t="s">
        <v>169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3"/>
      <c r="AT154" s="143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5"/>
      <c r="BJ154" s="113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5"/>
      <c r="CA154" s="113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5"/>
      <c r="CP154" s="116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8"/>
    </row>
    <row r="155" spans="1:108" s="6" customFormat="1" ht="30.75" customHeight="1">
      <c r="A155" s="131" t="s">
        <v>142</v>
      </c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3"/>
      <c r="AT155" s="122" t="s">
        <v>20</v>
      </c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4"/>
      <c r="BJ155" s="116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8"/>
      <c r="CA155" s="116">
        <f>BJ155</f>
        <v>0</v>
      </c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8"/>
      <c r="CP155" s="113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5"/>
    </row>
    <row r="156" spans="1:108" s="6" customFormat="1" ht="18" customHeight="1">
      <c r="A156" s="135" t="s">
        <v>7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7"/>
      <c r="AT156" s="122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4"/>
      <c r="BJ156" s="113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5"/>
      <c r="CA156" s="113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5"/>
      <c r="CP156" s="113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5"/>
    </row>
    <row r="157" spans="1:108" s="6" customFormat="1" ht="29.25" customHeight="1">
      <c r="A157" s="138" t="s">
        <v>179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40"/>
      <c r="AT157" s="122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4"/>
      <c r="BJ157" s="113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5"/>
      <c r="CA157" s="113">
        <f aca="true" t="shared" si="6" ref="CA157:CA162">BJ157</f>
        <v>0</v>
      </c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5"/>
      <c r="CP157" s="113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5"/>
    </row>
    <row r="158" spans="1:108" s="6" customFormat="1" ht="18" customHeight="1">
      <c r="A158" s="128" t="s">
        <v>144</v>
      </c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30"/>
      <c r="AT158" s="122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4"/>
      <c r="BJ158" s="113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5"/>
      <c r="CA158" s="113">
        <f t="shared" si="6"/>
        <v>0</v>
      </c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5"/>
      <c r="CP158" s="113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5"/>
    </row>
    <row r="159" spans="1:108" s="6" customFormat="1" ht="18" customHeight="1">
      <c r="A159" s="134" t="s">
        <v>180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1"/>
      <c r="AT159" s="122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4"/>
      <c r="BJ159" s="113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5"/>
      <c r="CA159" s="113">
        <f t="shared" si="6"/>
        <v>0</v>
      </c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5"/>
      <c r="CP159" s="113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5"/>
    </row>
    <row r="160" spans="1:108" s="6" customFormat="1" ht="18" customHeight="1">
      <c r="A160" s="128" t="s">
        <v>144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30"/>
      <c r="AT160" s="122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4"/>
      <c r="BJ160" s="113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5"/>
      <c r="CA160" s="113">
        <f t="shared" si="6"/>
        <v>0</v>
      </c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5"/>
      <c r="CP160" s="113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5"/>
    </row>
    <row r="161" spans="1:108" s="6" customFormat="1" ht="18" customHeight="1">
      <c r="A161" s="134" t="s">
        <v>183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1"/>
      <c r="AT161" s="122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4"/>
      <c r="BJ161" s="113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5"/>
      <c r="CA161" s="113">
        <f t="shared" si="6"/>
        <v>0</v>
      </c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5"/>
      <c r="CP161" s="113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5"/>
    </row>
    <row r="162" spans="1:108" s="6" customFormat="1" ht="17.25" customHeight="1">
      <c r="A162" s="128" t="s">
        <v>144</v>
      </c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30"/>
      <c r="AT162" s="122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4"/>
      <c r="BJ162" s="113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5"/>
      <c r="CA162" s="113">
        <f t="shared" si="6"/>
        <v>0</v>
      </c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5"/>
      <c r="CP162" s="113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5"/>
    </row>
    <row r="163" spans="1:108" s="37" customFormat="1" ht="31.5" customHeight="1">
      <c r="A163" s="168" t="s">
        <v>148</v>
      </c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70"/>
      <c r="AT163" s="143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5"/>
      <c r="BJ163" s="113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5"/>
      <c r="CA163" s="113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5"/>
      <c r="CP163" s="116"/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8"/>
    </row>
    <row r="164" spans="1:108" s="37" customFormat="1" ht="14.25" customHeight="1">
      <c r="A164" s="171" t="s">
        <v>7</v>
      </c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3"/>
      <c r="AT164" s="143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5"/>
      <c r="BJ164" s="113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5"/>
      <c r="CA164" s="113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5"/>
      <c r="CP164" s="116"/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8"/>
    </row>
    <row r="165" spans="1:108" s="37" customFormat="1" ht="15" customHeight="1">
      <c r="A165" s="176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78"/>
      <c r="AT165" s="143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5"/>
      <c r="BJ165" s="113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5"/>
      <c r="CA165" s="113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5"/>
      <c r="CP165" s="116"/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7"/>
      <c r="DB165" s="117"/>
      <c r="DC165" s="117"/>
      <c r="DD165" s="118"/>
    </row>
    <row r="166" spans="1:108" s="6" customFormat="1" ht="15" customHeight="1">
      <c r="A166" s="36"/>
      <c r="B166" s="126" t="s">
        <v>108</v>
      </c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7"/>
      <c r="AT166" s="122">
        <v>222</v>
      </c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4"/>
      <c r="BJ166" s="116">
        <f>BJ167+BJ181</f>
        <v>0</v>
      </c>
      <c r="BK166" s="117"/>
      <c r="BL166" s="117"/>
      <c r="BM166" s="117"/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17"/>
      <c r="BZ166" s="118"/>
      <c r="CA166" s="116">
        <f>BJ166</f>
        <v>0</v>
      </c>
      <c r="CB166" s="117"/>
      <c r="CC166" s="117"/>
      <c r="CD166" s="117"/>
      <c r="CE166" s="117"/>
      <c r="CF166" s="117"/>
      <c r="CG166" s="117"/>
      <c r="CH166" s="117"/>
      <c r="CI166" s="117"/>
      <c r="CJ166" s="117"/>
      <c r="CK166" s="117"/>
      <c r="CL166" s="117"/>
      <c r="CM166" s="117"/>
      <c r="CN166" s="117"/>
      <c r="CO166" s="118"/>
      <c r="CP166" s="113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5"/>
    </row>
    <row r="167" spans="1:108" s="37" customFormat="1" ht="29.25" customHeight="1">
      <c r="A167" s="168" t="s">
        <v>146</v>
      </c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70"/>
      <c r="AT167" s="143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5"/>
      <c r="BJ167" s="116">
        <f>BJ169</f>
        <v>0</v>
      </c>
      <c r="BK167" s="117"/>
      <c r="BL167" s="117"/>
      <c r="BM167" s="117"/>
      <c r="BN167" s="117"/>
      <c r="BO167" s="117"/>
      <c r="BP167" s="117"/>
      <c r="BQ167" s="117"/>
      <c r="BR167" s="117"/>
      <c r="BS167" s="117"/>
      <c r="BT167" s="117"/>
      <c r="BU167" s="117"/>
      <c r="BV167" s="117"/>
      <c r="BW167" s="117"/>
      <c r="BX167" s="117"/>
      <c r="BY167" s="117"/>
      <c r="BZ167" s="118"/>
      <c r="CA167" s="116">
        <f>BJ167</f>
        <v>0</v>
      </c>
      <c r="CB167" s="117"/>
      <c r="CC167" s="117"/>
      <c r="CD167" s="117"/>
      <c r="CE167" s="117"/>
      <c r="CF167" s="117"/>
      <c r="CG167" s="117"/>
      <c r="CH167" s="117"/>
      <c r="CI167" s="117"/>
      <c r="CJ167" s="117"/>
      <c r="CK167" s="117"/>
      <c r="CL167" s="117"/>
      <c r="CM167" s="117"/>
      <c r="CN167" s="117"/>
      <c r="CO167" s="118"/>
      <c r="CP167" s="116"/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7"/>
      <c r="DB167" s="117"/>
      <c r="DC167" s="117"/>
      <c r="DD167" s="118"/>
    </row>
    <row r="168" spans="1:108" s="37" customFormat="1" ht="14.25" customHeight="1">
      <c r="A168" s="171" t="s">
        <v>7</v>
      </c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3"/>
      <c r="AT168" s="143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5"/>
      <c r="BJ168" s="113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5"/>
      <c r="CA168" s="113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5"/>
      <c r="CP168" s="116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8"/>
    </row>
    <row r="169" spans="1:108" s="37" customFormat="1" ht="14.25" customHeight="1">
      <c r="A169" s="171" t="s">
        <v>144</v>
      </c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3"/>
      <c r="AT169" s="143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5"/>
      <c r="BJ169" s="113">
        <f>BJ171</f>
        <v>0</v>
      </c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5"/>
      <c r="CA169" s="113">
        <f>BJ169</f>
        <v>0</v>
      </c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5"/>
      <c r="CP169" s="116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8"/>
    </row>
    <row r="170" spans="1:108" s="37" customFormat="1" ht="14.25" customHeight="1">
      <c r="A170" s="171" t="s">
        <v>145</v>
      </c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3"/>
      <c r="AT170" s="143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5"/>
      <c r="BJ170" s="113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5"/>
      <c r="CA170" s="113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5"/>
      <c r="CP170" s="116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8"/>
    </row>
    <row r="171" spans="1:108" s="37" customFormat="1" ht="14.25" customHeight="1">
      <c r="A171" s="171" t="s">
        <v>166</v>
      </c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3"/>
      <c r="AT171" s="143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5"/>
      <c r="BJ171" s="113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5"/>
      <c r="CA171" s="113">
        <f>BJ171</f>
        <v>0</v>
      </c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4"/>
      <c r="CO171" s="115"/>
      <c r="CP171" s="116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8"/>
    </row>
    <row r="172" spans="1:108" s="37" customFormat="1" ht="14.25" customHeight="1">
      <c r="A172" s="171" t="s">
        <v>169</v>
      </c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3"/>
      <c r="AT172" s="143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5"/>
      <c r="BJ172" s="113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5"/>
      <c r="CA172" s="113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5"/>
      <c r="CP172" s="116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8"/>
    </row>
    <row r="173" spans="1:108" s="6" customFormat="1" ht="35.25" customHeight="1">
      <c r="A173" s="131" t="s">
        <v>142</v>
      </c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3"/>
      <c r="AT173" s="122" t="s">
        <v>20</v>
      </c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4"/>
      <c r="BJ173" s="116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8"/>
      <c r="CA173" s="116">
        <f>BJ173</f>
        <v>0</v>
      </c>
      <c r="CB173" s="117"/>
      <c r="CC173" s="117"/>
      <c r="CD173" s="117"/>
      <c r="CE173" s="117"/>
      <c r="CF173" s="117"/>
      <c r="CG173" s="117"/>
      <c r="CH173" s="117"/>
      <c r="CI173" s="117"/>
      <c r="CJ173" s="117"/>
      <c r="CK173" s="117"/>
      <c r="CL173" s="117"/>
      <c r="CM173" s="117"/>
      <c r="CN173" s="117"/>
      <c r="CO173" s="118"/>
      <c r="CP173" s="113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5"/>
    </row>
    <row r="174" spans="1:108" s="6" customFormat="1" ht="18" customHeight="1">
      <c r="A174" s="135" t="s">
        <v>7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7"/>
      <c r="AT174" s="122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4"/>
      <c r="BJ174" s="113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5"/>
      <c r="CA174" s="113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5"/>
      <c r="CP174" s="113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5"/>
    </row>
    <row r="175" spans="1:108" s="6" customFormat="1" ht="29.25" customHeight="1">
      <c r="A175" s="138" t="s">
        <v>179</v>
      </c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40"/>
      <c r="AT175" s="122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4"/>
      <c r="BJ175" s="113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5"/>
      <c r="CA175" s="113">
        <f aca="true" t="shared" si="7" ref="CA175:CA180">BJ175</f>
        <v>0</v>
      </c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5"/>
      <c r="CP175" s="113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5"/>
    </row>
    <row r="176" spans="1:108" s="6" customFormat="1" ht="18" customHeight="1">
      <c r="A176" s="128" t="s">
        <v>144</v>
      </c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30"/>
      <c r="AT176" s="122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4"/>
      <c r="BJ176" s="113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5"/>
      <c r="CA176" s="113">
        <f t="shared" si="7"/>
        <v>0</v>
      </c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5"/>
      <c r="CP176" s="113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5"/>
    </row>
    <row r="177" spans="1:108" s="6" customFormat="1" ht="18" customHeight="1">
      <c r="A177" s="134" t="s">
        <v>180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1"/>
      <c r="AT177" s="122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4"/>
      <c r="BJ177" s="113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5"/>
      <c r="CA177" s="113">
        <f t="shared" si="7"/>
        <v>0</v>
      </c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5"/>
      <c r="CP177" s="113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5"/>
    </row>
    <row r="178" spans="1:108" s="6" customFormat="1" ht="18" customHeight="1">
      <c r="A178" s="128" t="s">
        <v>144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30"/>
      <c r="AT178" s="122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4"/>
      <c r="BJ178" s="113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5"/>
      <c r="CA178" s="113">
        <f t="shared" si="7"/>
        <v>0</v>
      </c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5"/>
      <c r="CP178" s="113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5"/>
    </row>
    <row r="179" spans="1:108" s="6" customFormat="1" ht="18" customHeight="1">
      <c r="A179" s="134" t="s">
        <v>183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1"/>
      <c r="AT179" s="122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4"/>
      <c r="BJ179" s="113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5"/>
      <c r="CA179" s="113">
        <f t="shared" si="7"/>
        <v>0</v>
      </c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4"/>
      <c r="CO179" s="115"/>
      <c r="CP179" s="113"/>
      <c r="CQ179" s="114"/>
      <c r="CR179" s="114"/>
      <c r="CS179" s="114"/>
      <c r="CT179" s="114"/>
      <c r="CU179" s="114"/>
      <c r="CV179" s="114"/>
      <c r="CW179" s="114"/>
      <c r="CX179" s="114"/>
      <c r="CY179" s="114"/>
      <c r="CZ179" s="114"/>
      <c r="DA179" s="114"/>
      <c r="DB179" s="114"/>
      <c r="DC179" s="114"/>
      <c r="DD179" s="115"/>
    </row>
    <row r="180" spans="1:108" s="6" customFormat="1" ht="17.25" customHeight="1">
      <c r="A180" s="128" t="s">
        <v>144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30"/>
      <c r="AT180" s="122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4"/>
      <c r="BJ180" s="113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5"/>
      <c r="CA180" s="113">
        <f t="shared" si="7"/>
        <v>0</v>
      </c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5"/>
      <c r="CP180" s="113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5"/>
    </row>
    <row r="181" spans="1:108" s="37" customFormat="1" ht="28.5" customHeight="1">
      <c r="A181" s="168" t="s">
        <v>148</v>
      </c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70"/>
      <c r="AT181" s="143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5"/>
      <c r="BJ181" s="113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5"/>
      <c r="CA181" s="113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5"/>
      <c r="CP181" s="116"/>
      <c r="CQ181" s="117"/>
      <c r="CR181" s="117"/>
      <c r="CS181" s="117"/>
      <c r="CT181" s="117"/>
      <c r="CU181" s="117"/>
      <c r="CV181" s="117"/>
      <c r="CW181" s="117"/>
      <c r="CX181" s="117"/>
      <c r="CY181" s="117"/>
      <c r="CZ181" s="117"/>
      <c r="DA181" s="117"/>
      <c r="DB181" s="117"/>
      <c r="DC181" s="117"/>
      <c r="DD181" s="118"/>
    </row>
    <row r="182" spans="1:108" s="37" customFormat="1" ht="14.25" customHeight="1">
      <c r="A182" s="171" t="s">
        <v>7</v>
      </c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3"/>
      <c r="AT182" s="143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5"/>
      <c r="BJ182" s="113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5"/>
      <c r="CA182" s="113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4"/>
      <c r="CO182" s="115"/>
      <c r="CP182" s="116"/>
      <c r="CQ182" s="117"/>
      <c r="CR182" s="117"/>
      <c r="CS182" s="117"/>
      <c r="CT182" s="117"/>
      <c r="CU182" s="117"/>
      <c r="CV182" s="117"/>
      <c r="CW182" s="117"/>
      <c r="CX182" s="117"/>
      <c r="CY182" s="117"/>
      <c r="CZ182" s="117"/>
      <c r="DA182" s="117"/>
      <c r="DB182" s="117"/>
      <c r="DC182" s="117"/>
      <c r="DD182" s="118"/>
    </row>
    <row r="183" spans="1:108" s="37" customFormat="1" ht="15" customHeight="1">
      <c r="A183" s="176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  <c r="AR183" s="177"/>
      <c r="AS183" s="178"/>
      <c r="AT183" s="143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5"/>
      <c r="BJ183" s="113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5"/>
      <c r="CA183" s="113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5"/>
      <c r="CP183" s="116"/>
      <c r="CQ183" s="117"/>
      <c r="CR183" s="117"/>
      <c r="CS183" s="117"/>
      <c r="CT183" s="117"/>
      <c r="CU183" s="117"/>
      <c r="CV183" s="117"/>
      <c r="CW183" s="117"/>
      <c r="CX183" s="117"/>
      <c r="CY183" s="117"/>
      <c r="CZ183" s="117"/>
      <c r="DA183" s="117"/>
      <c r="DB183" s="117"/>
      <c r="DC183" s="117"/>
      <c r="DD183" s="118"/>
    </row>
    <row r="184" spans="1:108" s="6" customFormat="1" ht="15" customHeight="1">
      <c r="A184" s="36"/>
      <c r="B184" s="126" t="s">
        <v>109</v>
      </c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7"/>
      <c r="AT184" s="122">
        <v>223</v>
      </c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4"/>
      <c r="BJ184" s="116">
        <f>BJ185+BJ199</f>
        <v>1841874</v>
      </c>
      <c r="BK184" s="117"/>
      <c r="BL184" s="117"/>
      <c r="BM184" s="117"/>
      <c r="BN184" s="117"/>
      <c r="BO184" s="117"/>
      <c r="BP184" s="117"/>
      <c r="BQ184" s="117"/>
      <c r="BR184" s="117"/>
      <c r="BS184" s="117"/>
      <c r="BT184" s="117"/>
      <c r="BU184" s="117"/>
      <c r="BV184" s="117"/>
      <c r="BW184" s="117"/>
      <c r="BX184" s="117"/>
      <c r="BY184" s="117"/>
      <c r="BZ184" s="118"/>
      <c r="CA184" s="116">
        <f>BJ184</f>
        <v>1841874</v>
      </c>
      <c r="CB184" s="117"/>
      <c r="CC184" s="117"/>
      <c r="CD184" s="117"/>
      <c r="CE184" s="117"/>
      <c r="CF184" s="117"/>
      <c r="CG184" s="117"/>
      <c r="CH184" s="117"/>
      <c r="CI184" s="117"/>
      <c r="CJ184" s="117"/>
      <c r="CK184" s="117"/>
      <c r="CL184" s="117"/>
      <c r="CM184" s="117"/>
      <c r="CN184" s="117"/>
      <c r="CO184" s="118"/>
      <c r="CP184" s="113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5"/>
    </row>
    <row r="185" spans="1:108" s="37" customFormat="1" ht="30.75" customHeight="1">
      <c r="A185" s="168" t="s">
        <v>146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70"/>
      <c r="AT185" s="143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5"/>
      <c r="BJ185" s="116">
        <f>BJ187</f>
        <v>1841874</v>
      </c>
      <c r="BK185" s="117"/>
      <c r="BL185" s="117"/>
      <c r="BM185" s="117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117"/>
      <c r="BY185" s="117"/>
      <c r="BZ185" s="118"/>
      <c r="CA185" s="116">
        <f>BJ185</f>
        <v>1841874</v>
      </c>
      <c r="CB185" s="117"/>
      <c r="CC185" s="117"/>
      <c r="CD185" s="117"/>
      <c r="CE185" s="117"/>
      <c r="CF185" s="117"/>
      <c r="CG185" s="117"/>
      <c r="CH185" s="117"/>
      <c r="CI185" s="117"/>
      <c r="CJ185" s="117"/>
      <c r="CK185" s="117"/>
      <c r="CL185" s="117"/>
      <c r="CM185" s="117"/>
      <c r="CN185" s="117"/>
      <c r="CO185" s="118"/>
      <c r="CP185" s="116"/>
      <c r="CQ185" s="117"/>
      <c r="CR185" s="117"/>
      <c r="CS185" s="117"/>
      <c r="CT185" s="117"/>
      <c r="CU185" s="117"/>
      <c r="CV185" s="117"/>
      <c r="CW185" s="117"/>
      <c r="CX185" s="117"/>
      <c r="CY185" s="117"/>
      <c r="CZ185" s="117"/>
      <c r="DA185" s="117"/>
      <c r="DB185" s="117"/>
      <c r="DC185" s="117"/>
      <c r="DD185" s="118"/>
    </row>
    <row r="186" spans="1:108" s="37" customFormat="1" ht="14.25" customHeight="1">
      <c r="A186" s="171" t="s">
        <v>7</v>
      </c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3"/>
      <c r="AT186" s="143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5"/>
      <c r="BJ186" s="113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5"/>
      <c r="CA186" s="113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4"/>
      <c r="CO186" s="115"/>
      <c r="CP186" s="116"/>
      <c r="CQ186" s="117"/>
      <c r="CR186" s="117"/>
      <c r="CS186" s="117"/>
      <c r="CT186" s="117"/>
      <c r="CU186" s="117"/>
      <c r="CV186" s="117"/>
      <c r="CW186" s="117"/>
      <c r="CX186" s="117"/>
      <c r="CY186" s="117"/>
      <c r="CZ186" s="117"/>
      <c r="DA186" s="117"/>
      <c r="DB186" s="117"/>
      <c r="DC186" s="117"/>
      <c r="DD186" s="118"/>
    </row>
    <row r="187" spans="1:108" s="37" customFormat="1" ht="14.25" customHeight="1">
      <c r="A187" s="171" t="s">
        <v>144</v>
      </c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3"/>
      <c r="AT187" s="143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5"/>
      <c r="BJ187" s="113">
        <v>1841874</v>
      </c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5"/>
      <c r="CA187" s="113">
        <f>BJ187</f>
        <v>1841874</v>
      </c>
      <c r="CB187" s="114"/>
      <c r="CC187" s="114"/>
      <c r="CD187" s="114"/>
      <c r="CE187" s="114"/>
      <c r="CF187" s="114"/>
      <c r="CG187" s="114"/>
      <c r="CH187" s="114"/>
      <c r="CI187" s="114"/>
      <c r="CJ187" s="114"/>
      <c r="CK187" s="114"/>
      <c r="CL187" s="114"/>
      <c r="CM187" s="114"/>
      <c r="CN187" s="114"/>
      <c r="CO187" s="115"/>
      <c r="CP187" s="116"/>
      <c r="CQ187" s="117"/>
      <c r="CR187" s="117"/>
      <c r="CS187" s="117"/>
      <c r="CT187" s="117"/>
      <c r="CU187" s="117"/>
      <c r="CV187" s="117"/>
      <c r="CW187" s="117"/>
      <c r="CX187" s="117"/>
      <c r="CY187" s="117"/>
      <c r="CZ187" s="117"/>
      <c r="DA187" s="117"/>
      <c r="DB187" s="117"/>
      <c r="DC187" s="117"/>
      <c r="DD187" s="118"/>
    </row>
    <row r="188" spans="1:108" s="37" customFormat="1" ht="14.25" customHeight="1">
      <c r="A188" s="171" t="s">
        <v>145</v>
      </c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3"/>
      <c r="AT188" s="143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5"/>
      <c r="BJ188" s="113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4"/>
      <c r="BW188" s="114"/>
      <c r="BX188" s="114"/>
      <c r="BY188" s="114"/>
      <c r="BZ188" s="115"/>
      <c r="CA188" s="113"/>
      <c r="CB188" s="114"/>
      <c r="CC188" s="114"/>
      <c r="CD188" s="114"/>
      <c r="CE188" s="114"/>
      <c r="CF188" s="114"/>
      <c r="CG188" s="114"/>
      <c r="CH188" s="114"/>
      <c r="CI188" s="114"/>
      <c r="CJ188" s="114"/>
      <c r="CK188" s="114"/>
      <c r="CL188" s="114"/>
      <c r="CM188" s="114"/>
      <c r="CN188" s="114"/>
      <c r="CO188" s="115"/>
      <c r="CP188" s="116"/>
      <c r="CQ188" s="117"/>
      <c r="CR188" s="117"/>
      <c r="CS188" s="117"/>
      <c r="CT188" s="117"/>
      <c r="CU188" s="117"/>
      <c r="CV188" s="117"/>
      <c r="CW188" s="117"/>
      <c r="CX188" s="117"/>
      <c r="CY188" s="117"/>
      <c r="CZ188" s="117"/>
      <c r="DA188" s="117"/>
      <c r="DB188" s="117"/>
      <c r="DC188" s="117"/>
      <c r="DD188" s="118"/>
    </row>
    <row r="189" spans="1:108" s="37" customFormat="1" ht="14.25" customHeight="1">
      <c r="A189" s="171" t="s">
        <v>166</v>
      </c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3"/>
      <c r="AT189" s="143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5"/>
      <c r="BJ189" s="113">
        <v>1841874</v>
      </c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  <c r="BY189" s="114"/>
      <c r="BZ189" s="115"/>
      <c r="CA189" s="113">
        <f>BJ189</f>
        <v>1841874</v>
      </c>
      <c r="CB189" s="114"/>
      <c r="CC189" s="114"/>
      <c r="CD189" s="114"/>
      <c r="CE189" s="114"/>
      <c r="CF189" s="114"/>
      <c r="CG189" s="114"/>
      <c r="CH189" s="114"/>
      <c r="CI189" s="114"/>
      <c r="CJ189" s="114"/>
      <c r="CK189" s="114"/>
      <c r="CL189" s="114"/>
      <c r="CM189" s="114"/>
      <c r="CN189" s="114"/>
      <c r="CO189" s="115"/>
      <c r="CP189" s="116"/>
      <c r="CQ189" s="117"/>
      <c r="CR189" s="117"/>
      <c r="CS189" s="117"/>
      <c r="CT189" s="117"/>
      <c r="CU189" s="117"/>
      <c r="CV189" s="117"/>
      <c r="CW189" s="117"/>
      <c r="CX189" s="117"/>
      <c r="CY189" s="117"/>
      <c r="CZ189" s="117"/>
      <c r="DA189" s="117"/>
      <c r="DB189" s="117"/>
      <c r="DC189" s="117"/>
      <c r="DD189" s="118"/>
    </row>
    <row r="190" spans="1:108" s="37" customFormat="1" ht="14.25" customHeight="1">
      <c r="A190" s="171" t="s">
        <v>169</v>
      </c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3"/>
      <c r="AT190" s="143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5"/>
      <c r="BJ190" s="113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  <c r="BY190" s="114"/>
      <c r="BZ190" s="115"/>
      <c r="CA190" s="113"/>
      <c r="CB190" s="114"/>
      <c r="CC190" s="114"/>
      <c r="CD190" s="114"/>
      <c r="CE190" s="114"/>
      <c r="CF190" s="114"/>
      <c r="CG190" s="114"/>
      <c r="CH190" s="114"/>
      <c r="CI190" s="114"/>
      <c r="CJ190" s="114"/>
      <c r="CK190" s="114"/>
      <c r="CL190" s="114"/>
      <c r="CM190" s="114"/>
      <c r="CN190" s="114"/>
      <c r="CO190" s="115"/>
      <c r="CP190" s="116"/>
      <c r="CQ190" s="117"/>
      <c r="CR190" s="117"/>
      <c r="CS190" s="117"/>
      <c r="CT190" s="117"/>
      <c r="CU190" s="117"/>
      <c r="CV190" s="117"/>
      <c r="CW190" s="117"/>
      <c r="CX190" s="117"/>
      <c r="CY190" s="117"/>
      <c r="CZ190" s="117"/>
      <c r="DA190" s="117"/>
      <c r="DB190" s="117"/>
      <c r="DC190" s="117"/>
      <c r="DD190" s="118"/>
    </row>
    <row r="191" spans="1:108" s="6" customFormat="1" ht="35.25" customHeight="1">
      <c r="A191" s="131" t="s">
        <v>142</v>
      </c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3"/>
      <c r="AT191" s="122" t="s">
        <v>20</v>
      </c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4"/>
      <c r="BJ191" s="116"/>
      <c r="BK191" s="117"/>
      <c r="BL191" s="117"/>
      <c r="BM191" s="117"/>
      <c r="BN191" s="117"/>
      <c r="BO191" s="117"/>
      <c r="BP191" s="117"/>
      <c r="BQ191" s="117"/>
      <c r="BR191" s="117"/>
      <c r="BS191" s="117"/>
      <c r="BT191" s="117"/>
      <c r="BU191" s="117"/>
      <c r="BV191" s="117"/>
      <c r="BW191" s="117"/>
      <c r="BX191" s="117"/>
      <c r="BY191" s="117"/>
      <c r="BZ191" s="118"/>
      <c r="CA191" s="116">
        <f>BJ191</f>
        <v>0</v>
      </c>
      <c r="CB191" s="117"/>
      <c r="CC191" s="117"/>
      <c r="CD191" s="117"/>
      <c r="CE191" s="117"/>
      <c r="CF191" s="117"/>
      <c r="CG191" s="117"/>
      <c r="CH191" s="117"/>
      <c r="CI191" s="117"/>
      <c r="CJ191" s="117"/>
      <c r="CK191" s="117"/>
      <c r="CL191" s="117"/>
      <c r="CM191" s="117"/>
      <c r="CN191" s="117"/>
      <c r="CO191" s="118"/>
      <c r="CP191" s="113"/>
      <c r="CQ191" s="114"/>
      <c r="CR191" s="114"/>
      <c r="CS191" s="114"/>
      <c r="CT191" s="114"/>
      <c r="CU191" s="114"/>
      <c r="CV191" s="114"/>
      <c r="CW191" s="114"/>
      <c r="CX191" s="114"/>
      <c r="CY191" s="114"/>
      <c r="CZ191" s="114"/>
      <c r="DA191" s="114"/>
      <c r="DB191" s="114"/>
      <c r="DC191" s="114"/>
      <c r="DD191" s="115"/>
    </row>
    <row r="192" spans="1:108" s="6" customFormat="1" ht="18" customHeight="1">
      <c r="A192" s="135" t="s">
        <v>7</v>
      </c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7"/>
      <c r="AT192" s="122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4"/>
      <c r="BJ192" s="113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  <c r="BY192" s="114"/>
      <c r="BZ192" s="115"/>
      <c r="CA192" s="113"/>
      <c r="CB192" s="114"/>
      <c r="CC192" s="114"/>
      <c r="CD192" s="114"/>
      <c r="CE192" s="114"/>
      <c r="CF192" s="114"/>
      <c r="CG192" s="114"/>
      <c r="CH192" s="114"/>
      <c r="CI192" s="114"/>
      <c r="CJ192" s="114"/>
      <c r="CK192" s="114"/>
      <c r="CL192" s="114"/>
      <c r="CM192" s="114"/>
      <c r="CN192" s="114"/>
      <c r="CO192" s="115"/>
      <c r="CP192" s="113"/>
      <c r="CQ192" s="114"/>
      <c r="CR192" s="114"/>
      <c r="CS192" s="114"/>
      <c r="CT192" s="114"/>
      <c r="CU192" s="114"/>
      <c r="CV192" s="114"/>
      <c r="CW192" s="114"/>
      <c r="CX192" s="114"/>
      <c r="CY192" s="114"/>
      <c r="CZ192" s="114"/>
      <c r="DA192" s="114"/>
      <c r="DB192" s="114"/>
      <c r="DC192" s="114"/>
      <c r="DD192" s="115"/>
    </row>
    <row r="193" spans="1:108" s="6" customFormat="1" ht="29.25" customHeight="1">
      <c r="A193" s="138" t="s">
        <v>179</v>
      </c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40"/>
      <c r="AT193" s="122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4"/>
      <c r="BJ193" s="113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  <c r="BY193" s="114"/>
      <c r="BZ193" s="115"/>
      <c r="CA193" s="113">
        <f aca="true" t="shared" si="8" ref="CA193:CA198">BJ193</f>
        <v>0</v>
      </c>
      <c r="CB193" s="114"/>
      <c r="CC193" s="114"/>
      <c r="CD193" s="114"/>
      <c r="CE193" s="114"/>
      <c r="CF193" s="114"/>
      <c r="CG193" s="114"/>
      <c r="CH193" s="114"/>
      <c r="CI193" s="114"/>
      <c r="CJ193" s="114"/>
      <c r="CK193" s="114"/>
      <c r="CL193" s="114"/>
      <c r="CM193" s="114"/>
      <c r="CN193" s="114"/>
      <c r="CO193" s="115"/>
      <c r="CP193" s="113"/>
      <c r="CQ193" s="114"/>
      <c r="CR193" s="114"/>
      <c r="CS193" s="114"/>
      <c r="CT193" s="114"/>
      <c r="CU193" s="114"/>
      <c r="CV193" s="114"/>
      <c r="CW193" s="114"/>
      <c r="CX193" s="114"/>
      <c r="CY193" s="114"/>
      <c r="CZ193" s="114"/>
      <c r="DA193" s="114"/>
      <c r="DB193" s="114"/>
      <c r="DC193" s="114"/>
      <c r="DD193" s="115"/>
    </row>
    <row r="194" spans="1:108" s="6" customFormat="1" ht="18" customHeight="1">
      <c r="A194" s="128" t="s">
        <v>144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30"/>
      <c r="AT194" s="122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4"/>
      <c r="BJ194" s="113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5"/>
      <c r="CA194" s="113">
        <f t="shared" si="8"/>
        <v>0</v>
      </c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4"/>
      <c r="CL194" s="114"/>
      <c r="CM194" s="114"/>
      <c r="CN194" s="114"/>
      <c r="CO194" s="115"/>
      <c r="CP194" s="113"/>
      <c r="CQ194" s="114"/>
      <c r="CR194" s="114"/>
      <c r="CS194" s="114"/>
      <c r="CT194" s="114"/>
      <c r="CU194" s="114"/>
      <c r="CV194" s="114"/>
      <c r="CW194" s="114"/>
      <c r="CX194" s="114"/>
      <c r="CY194" s="114"/>
      <c r="CZ194" s="114"/>
      <c r="DA194" s="114"/>
      <c r="DB194" s="114"/>
      <c r="DC194" s="114"/>
      <c r="DD194" s="115"/>
    </row>
    <row r="195" spans="1:108" s="6" customFormat="1" ht="18" customHeight="1">
      <c r="A195" s="134" t="s">
        <v>180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1"/>
      <c r="AT195" s="122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4"/>
      <c r="BJ195" s="113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5"/>
      <c r="CA195" s="113">
        <f t="shared" si="8"/>
        <v>0</v>
      </c>
      <c r="CB195" s="114"/>
      <c r="CC195" s="114"/>
      <c r="CD195" s="114"/>
      <c r="CE195" s="114"/>
      <c r="CF195" s="114"/>
      <c r="CG195" s="114"/>
      <c r="CH195" s="114"/>
      <c r="CI195" s="114"/>
      <c r="CJ195" s="114"/>
      <c r="CK195" s="114"/>
      <c r="CL195" s="114"/>
      <c r="CM195" s="114"/>
      <c r="CN195" s="114"/>
      <c r="CO195" s="115"/>
      <c r="CP195" s="113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5"/>
    </row>
    <row r="196" spans="1:108" s="6" customFormat="1" ht="18" customHeight="1">
      <c r="A196" s="128" t="s">
        <v>144</v>
      </c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30"/>
      <c r="AT196" s="122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4"/>
      <c r="BJ196" s="113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5"/>
      <c r="CA196" s="113">
        <f t="shared" si="8"/>
        <v>0</v>
      </c>
      <c r="CB196" s="114"/>
      <c r="CC196" s="114"/>
      <c r="CD196" s="114"/>
      <c r="CE196" s="114"/>
      <c r="CF196" s="114"/>
      <c r="CG196" s="114"/>
      <c r="CH196" s="114"/>
      <c r="CI196" s="114"/>
      <c r="CJ196" s="114"/>
      <c r="CK196" s="114"/>
      <c r="CL196" s="114"/>
      <c r="CM196" s="114"/>
      <c r="CN196" s="114"/>
      <c r="CO196" s="115"/>
      <c r="CP196" s="113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5"/>
    </row>
    <row r="197" spans="1:108" s="6" customFormat="1" ht="18" customHeight="1">
      <c r="A197" s="134" t="s">
        <v>183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1"/>
      <c r="AT197" s="122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4"/>
      <c r="BJ197" s="113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5"/>
      <c r="CA197" s="113">
        <f t="shared" si="8"/>
        <v>0</v>
      </c>
      <c r="CB197" s="114"/>
      <c r="CC197" s="114"/>
      <c r="CD197" s="114"/>
      <c r="CE197" s="114"/>
      <c r="CF197" s="114"/>
      <c r="CG197" s="114"/>
      <c r="CH197" s="114"/>
      <c r="CI197" s="114"/>
      <c r="CJ197" s="114"/>
      <c r="CK197" s="114"/>
      <c r="CL197" s="114"/>
      <c r="CM197" s="114"/>
      <c r="CN197" s="114"/>
      <c r="CO197" s="115"/>
      <c r="CP197" s="113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5"/>
    </row>
    <row r="198" spans="1:108" s="6" customFormat="1" ht="17.25" customHeight="1">
      <c r="A198" s="128" t="s">
        <v>144</v>
      </c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30"/>
      <c r="AT198" s="122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4"/>
      <c r="BJ198" s="113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5"/>
      <c r="CA198" s="113">
        <f t="shared" si="8"/>
        <v>0</v>
      </c>
      <c r="CB198" s="114"/>
      <c r="CC198" s="114"/>
      <c r="CD198" s="114"/>
      <c r="CE198" s="114"/>
      <c r="CF198" s="114"/>
      <c r="CG198" s="114"/>
      <c r="CH198" s="114"/>
      <c r="CI198" s="114"/>
      <c r="CJ198" s="114"/>
      <c r="CK198" s="114"/>
      <c r="CL198" s="114"/>
      <c r="CM198" s="114"/>
      <c r="CN198" s="114"/>
      <c r="CO198" s="115"/>
      <c r="CP198" s="113"/>
      <c r="CQ198" s="114"/>
      <c r="CR198" s="114"/>
      <c r="CS198" s="114"/>
      <c r="CT198" s="114"/>
      <c r="CU198" s="114"/>
      <c r="CV198" s="114"/>
      <c r="CW198" s="114"/>
      <c r="CX198" s="114"/>
      <c r="CY198" s="114"/>
      <c r="CZ198" s="114"/>
      <c r="DA198" s="114"/>
      <c r="DB198" s="114"/>
      <c r="DC198" s="114"/>
      <c r="DD198" s="115"/>
    </row>
    <row r="199" spans="1:108" s="37" customFormat="1" ht="31.5" customHeight="1">
      <c r="A199" s="168" t="s">
        <v>148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70"/>
      <c r="AT199" s="143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5"/>
      <c r="BJ199" s="113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5"/>
      <c r="CA199" s="113"/>
      <c r="CB199" s="114"/>
      <c r="CC199" s="114"/>
      <c r="CD199" s="114"/>
      <c r="CE199" s="114"/>
      <c r="CF199" s="114"/>
      <c r="CG199" s="114"/>
      <c r="CH199" s="114"/>
      <c r="CI199" s="114"/>
      <c r="CJ199" s="114"/>
      <c r="CK199" s="114"/>
      <c r="CL199" s="114"/>
      <c r="CM199" s="114"/>
      <c r="CN199" s="114"/>
      <c r="CO199" s="115"/>
      <c r="CP199" s="116"/>
      <c r="CQ199" s="117"/>
      <c r="CR199" s="117"/>
      <c r="CS199" s="117"/>
      <c r="CT199" s="117"/>
      <c r="CU199" s="117"/>
      <c r="CV199" s="117"/>
      <c r="CW199" s="117"/>
      <c r="CX199" s="117"/>
      <c r="CY199" s="117"/>
      <c r="CZ199" s="117"/>
      <c r="DA199" s="117"/>
      <c r="DB199" s="117"/>
      <c r="DC199" s="117"/>
      <c r="DD199" s="118"/>
    </row>
    <row r="200" spans="1:108" s="37" customFormat="1" ht="14.25" customHeight="1">
      <c r="A200" s="171" t="s">
        <v>7</v>
      </c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  <c r="AP200" s="172"/>
      <c r="AQ200" s="172"/>
      <c r="AR200" s="172"/>
      <c r="AS200" s="173"/>
      <c r="AT200" s="143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5"/>
      <c r="BJ200" s="113"/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5"/>
      <c r="CA200" s="113"/>
      <c r="CB200" s="114"/>
      <c r="CC200" s="114"/>
      <c r="CD200" s="114"/>
      <c r="CE200" s="114"/>
      <c r="CF200" s="114"/>
      <c r="CG200" s="114"/>
      <c r="CH200" s="114"/>
      <c r="CI200" s="114"/>
      <c r="CJ200" s="114"/>
      <c r="CK200" s="114"/>
      <c r="CL200" s="114"/>
      <c r="CM200" s="114"/>
      <c r="CN200" s="114"/>
      <c r="CO200" s="115"/>
      <c r="CP200" s="116"/>
      <c r="CQ200" s="117"/>
      <c r="CR200" s="117"/>
      <c r="CS200" s="117"/>
      <c r="CT200" s="117"/>
      <c r="CU200" s="117"/>
      <c r="CV200" s="117"/>
      <c r="CW200" s="117"/>
      <c r="CX200" s="117"/>
      <c r="CY200" s="117"/>
      <c r="CZ200" s="117"/>
      <c r="DA200" s="117"/>
      <c r="DB200" s="117"/>
      <c r="DC200" s="117"/>
      <c r="DD200" s="118"/>
    </row>
    <row r="201" spans="1:108" s="37" customFormat="1" ht="15" customHeight="1">
      <c r="A201" s="176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8"/>
      <c r="AT201" s="143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5"/>
      <c r="BJ201" s="113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5"/>
      <c r="CA201" s="113"/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4"/>
      <c r="CL201" s="114"/>
      <c r="CM201" s="114"/>
      <c r="CN201" s="114"/>
      <c r="CO201" s="115"/>
      <c r="CP201" s="116"/>
      <c r="CQ201" s="117"/>
      <c r="CR201" s="117"/>
      <c r="CS201" s="117"/>
      <c r="CT201" s="117"/>
      <c r="CU201" s="117"/>
      <c r="CV201" s="117"/>
      <c r="CW201" s="117"/>
      <c r="CX201" s="117"/>
      <c r="CY201" s="117"/>
      <c r="CZ201" s="117"/>
      <c r="DA201" s="117"/>
      <c r="DB201" s="117"/>
      <c r="DC201" s="117"/>
      <c r="DD201" s="118"/>
    </row>
    <row r="202" spans="1:108" s="6" customFormat="1" ht="30" customHeight="1">
      <c r="A202" s="36"/>
      <c r="B202" s="126" t="s">
        <v>110</v>
      </c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7"/>
      <c r="AT202" s="122">
        <v>224</v>
      </c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4"/>
      <c r="BJ202" s="113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5"/>
      <c r="CA202" s="113"/>
      <c r="CB202" s="114"/>
      <c r="CC202" s="114"/>
      <c r="CD202" s="114"/>
      <c r="CE202" s="114"/>
      <c r="CF202" s="114"/>
      <c r="CG202" s="114"/>
      <c r="CH202" s="114"/>
      <c r="CI202" s="114"/>
      <c r="CJ202" s="114"/>
      <c r="CK202" s="114"/>
      <c r="CL202" s="114"/>
      <c r="CM202" s="114"/>
      <c r="CN202" s="114"/>
      <c r="CO202" s="115"/>
      <c r="CP202" s="113"/>
      <c r="CQ202" s="114"/>
      <c r="CR202" s="114"/>
      <c r="CS202" s="114"/>
      <c r="CT202" s="114"/>
      <c r="CU202" s="114"/>
      <c r="CV202" s="114"/>
      <c r="CW202" s="114"/>
      <c r="CX202" s="114"/>
      <c r="CY202" s="114"/>
      <c r="CZ202" s="114"/>
      <c r="DA202" s="114"/>
      <c r="DB202" s="114"/>
      <c r="DC202" s="114"/>
      <c r="DD202" s="115"/>
    </row>
    <row r="203" spans="1:108" s="37" customFormat="1" ht="29.25" customHeight="1">
      <c r="A203" s="168" t="s">
        <v>146</v>
      </c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70"/>
      <c r="AT203" s="143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5"/>
      <c r="BJ203" s="113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  <c r="BY203" s="114"/>
      <c r="BZ203" s="115"/>
      <c r="CA203" s="113"/>
      <c r="CB203" s="114"/>
      <c r="CC203" s="114"/>
      <c r="CD203" s="114"/>
      <c r="CE203" s="114"/>
      <c r="CF203" s="114"/>
      <c r="CG203" s="114"/>
      <c r="CH203" s="114"/>
      <c r="CI203" s="114"/>
      <c r="CJ203" s="114"/>
      <c r="CK203" s="114"/>
      <c r="CL203" s="114"/>
      <c r="CM203" s="114"/>
      <c r="CN203" s="114"/>
      <c r="CO203" s="115"/>
      <c r="CP203" s="116"/>
      <c r="CQ203" s="117"/>
      <c r="CR203" s="117"/>
      <c r="CS203" s="117"/>
      <c r="CT203" s="117"/>
      <c r="CU203" s="117"/>
      <c r="CV203" s="117"/>
      <c r="CW203" s="117"/>
      <c r="CX203" s="117"/>
      <c r="CY203" s="117"/>
      <c r="CZ203" s="117"/>
      <c r="DA203" s="117"/>
      <c r="DB203" s="117"/>
      <c r="DC203" s="117"/>
      <c r="DD203" s="118"/>
    </row>
    <row r="204" spans="1:108" s="37" customFormat="1" ht="14.25" customHeight="1">
      <c r="A204" s="171" t="s">
        <v>7</v>
      </c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3"/>
      <c r="AT204" s="143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5"/>
      <c r="BJ204" s="113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5"/>
      <c r="CA204" s="113"/>
      <c r="CB204" s="114"/>
      <c r="CC204" s="114"/>
      <c r="CD204" s="114"/>
      <c r="CE204" s="114"/>
      <c r="CF204" s="114"/>
      <c r="CG204" s="114"/>
      <c r="CH204" s="114"/>
      <c r="CI204" s="114"/>
      <c r="CJ204" s="114"/>
      <c r="CK204" s="114"/>
      <c r="CL204" s="114"/>
      <c r="CM204" s="114"/>
      <c r="CN204" s="114"/>
      <c r="CO204" s="115"/>
      <c r="CP204" s="116"/>
      <c r="CQ204" s="117"/>
      <c r="CR204" s="117"/>
      <c r="CS204" s="117"/>
      <c r="CT204" s="117"/>
      <c r="CU204" s="117"/>
      <c r="CV204" s="117"/>
      <c r="CW204" s="117"/>
      <c r="CX204" s="117"/>
      <c r="CY204" s="117"/>
      <c r="CZ204" s="117"/>
      <c r="DA204" s="117"/>
      <c r="DB204" s="117"/>
      <c r="DC204" s="117"/>
      <c r="DD204" s="118"/>
    </row>
    <row r="205" spans="1:108" s="37" customFormat="1" ht="14.25" customHeight="1">
      <c r="A205" s="171" t="s">
        <v>144</v>
      </c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3"/>
      <c r="AT205" s="143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5"/>
      <c r="BJ205" s="113"/>
      <c r="BK205" s="114"/>
      <c r="BL205" s="114"/>
      <c r="BM205" s="114"/>
      <c r="BN205" s="114"/>
      <c r="BO205" s="114"/>
      <c r="BP205" s="114"/>
      <c r="BQ205" s="114"/>
      <c r="BR205" s="114"/>
      <c r="BS205" s="114"/>
      <c r="BT205" s="114"/>
      <c r="BU205" s="114"/>
      <c r="BV205" s="114"/>
      <c r="BW205" s="114"/>
      <c r="BX205" s="114"/>
      <c r="BY205" s="114"/>
      <c r="BZ205" s="115"/>
      <c r="CA205" s="113"/>
      <c r="CB205" s="114"/>
      <c r="CC205" s="114"/>
      <c r="CD205" s="114"/>
      <c r="CE205" s="114"/>
      <c r="CF205" s="114"/>
      <c r="CG205" s="114"/>
      <c r="CH205" s="114"/>
      <c r="CI205" s="114"/>
      <c r="CJ205" s="114"/>
      <c r="CK205" s="114"/>
      <c r="CL205" s="114"/>
      <c r="CM205" s="114"/>
      <c r="CN205" s="114"/>
      <c r="CO205" s="115"/>
      <c r="CP205" s="116"/>
      <c r="CQ205" s="117"/>
      <c r="CR205" s="117"/>
      <c r="CS205" s="117"/>
      <c r="CT205" s="117"/>
      <c r="CU205" s="117"/>
      <c r="CV205" s="117"/>
      <c r="CW205" s="117"/>
      <c r="CX205" s="117"/>
      <c r="CY205" s="117"/>
      <c r="CZ205" s="117"/>
      <c r="DA205" s="117"/>
      <c r="DB205" s="117"/>
      <c r="DC205" s="117"/>
      <c r="DD205" s="118"/>
    </row>
    <row r="206" spans="1:108" s="37" customFormat="1" ht="14.25" customHeight="1">
      <c r="A206" s="171" t="s">
        <v>145</v>
      </c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3"/>
      <c r="AT206" s="143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5"/>
      <c r="BJ206" s="113"/>
      <c r="BK206" s="114"/>
      <c r="BL206" s="114"/>
      <c r="BM206" s="114"/>
      <c r="BN206" s="114"/>
      <c r="BO206" s="114"/>
      <c r="BP206" s="114"/>
      <c r="BQ206" s="114"/>
      <c r="BR206" s="114"/>
      <c r="BS206" s="114"/>
      <c r="BT206" s="114"/>
      <c r="BU206" s="114"/>
      <c r="BV206" s="114"/>
      <c r="BW206" s="114"/>
      <c r="BX206" s="114"/>
      <c r="BY206" s="114"/>
      <c r="BZ206" s="115"/>
      <c r="CA206" s="113"/>
      <c r="CB206" s="114"/>
      <c r="CC206" s="114"/>
      <c r="CD206" s="114"/>
      <c r="CE206" s="114"/>
      <c r="CF206" s="114"/>
      <c r="CG206" s="114"/>
      <c r="CH206" s="114"/>
      <c r="CI206" s="114"/>
      <c r="CJ206" s="114"/>
      <c r="CK206" s="114"/>
      <c r="CL206" s="114"/>
      <c r="CM206" s="114"/>
      <c r="CN206" s="114"/>
      <c r="CO206" s="115"/>
      <c r="CP206" s="116"/>
      <c r="CQ206" s="117"/>
      <c r="CR206" s="117"/>
      <c r="CS206" s="117"/>
      <c r="CT206" s="117"/>
      <c r="CU206" s="117"/>
      <c r="CV206" s="117"/>
      <c r="CW206" s="117"/>
      <c r="CX206" s="117"/>
      <c r="CY206" s="117"/>
      <c r="CZ206" s="117"/>
      <c r="DA206" s="117"/>
      <c r="DB206" s="117"/>
      <c r="DC206" s="117"/>
      <c r="DD206" s="118"/>
    </row>
    <row r="207" spans="1:108" s="37" customFormat="1" ht="14.25" customHeight="1">
      <c r="A207" s="171" t="s">
        <v>166</v>
      </c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R207" s="172"/>
      <c r="AS207" s="173"/>
      <c r="AT207" s="143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5"/>
      <c r="BJ207" s="113"/>
      <c r="BK207" s="114"/>
      <c r="BL207" s="114"/>
      <c r="BM207" s="114"/>
      <c r="BN207" s="114"/>
      <c r="BO207" s="114"/>
      <c r="BP207" s="114"/>
      <c r="BQ207" s="114"/>
      <c r="BR207" s="114"/>
      <c r="BS207" s="114"/>
      <c r="BT207" s="114"/>
      <c r="BU207" s="114"/>
      <c r="BV207" s="114"/>
      <c r="BW207" s="114"/>
      <c r="BX207" s="114"/>
      <c r="BY207" s="114"/>
      <c r="BZ207" s="115"/>
      <c r="CA207" s="113"/>
      <c r="CB207" s="114"/>
      <c r="CC207" s="114"/>
      <c r="CD207" s="114"/>
      <c r="CE207" s="114"/>
      <c r="CF207" s="114"/>
      <c r="CG207" s="114"/>
      <c r="CH207" s="114"/>
      <c r="CI207" s="114"/>
      <c r="CJ207" s="114"/>
      <c r="CK207" s="114"/>
      <c r="CL207" s="114"/>
      <c r="CM207" s="114"/>
      <c r="CN207" s="114"/>
      <c r="CO207" s="115"/>
      <c r="CP207" s="116"/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  <c r="DB207" s="117"/>
      <c r="DC207" s="117"/>
      <c r="DD207" s="118"/>
    </row>
    <row r="208" spans="1:108" s="37" customFormat="1" ht="14.25" customHeight="1">
      <c r="A208" s="171" t="s">
        <v>169</v>
      </c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  <c r="AS208" s="173"/>
      <c r="AT208" s="143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5"/>
      <c r="BJ208" s="113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114"/>
      <c r="BV208" s="114"/>
      <c r="BW208" s="114"/>
      <c r="BX208" s="114"/>
      <c r="BY208" s="114"/>
      <c r="BZ208" s="115"/>
      <c r="CA208" s="113"/>
      <c r="CB208" s="114"/>
      <c r="CC208" s="114"/>
      <c r="CD208" s="114"/>
      <c r="CE208" s="114"/>
      <c r="CF208" s="114"/>
      <c r="CG208" s="114"/>
      <c r="CH208" s="114"/>
      <c r="CI208" s="114"/>
      <c r="CJ208" s="114"/>
      <c r="CK208" s="114"/>
      <c r="CL208" s="114"/>
      <c r="CM208" s="114"/>
      <c r="CN208" s="114"/>
      <c r="CO208" s="115"/>
      <c r="CP208" s="116"/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7"/>
      <c r="DD208" s="118"/>
    </row>
    <row r="209" spans="1:108" s="6" customFormat="1" ht="27.75" customHeight="1">
      <c r="A209" s="131" t="s">
        <v>142</v>
      </c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3"/>
      <c r="AT209" s="122" t="s">
        <v>20</v>
      </c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4"/>
      <c r="BJ209" s="116"/>
      <c r="BK209" s="117"/>
      <c r="BL209" s="117"/>
      <c r="BM209" s="117"/>
      <c r="BN209" s="117"/>
      <c r="BO209" s="117"/>
      <c r="BP209" s="117"/>
      <c r="BQ209" s="117"/>
      <c r="BR209" s="117"/>
      <c r="BS209" s="117"/>
      <c r="BT209" s="117"/>
      <c r="BU209" s="117"/>
      <c r="BV209" s="117"/>
      <c r="BW209" s="117"/>
      <c r="BX209" s="117"/>
      <c r="BY209" s="117"/>
      <c r="BZ209" s="118"/>
      <c r="CA209" s="116">
        <f>BJ209</f>
        <v>0</v>
      </c>
      <c r="CB209" s="117"/>
      <c r="CC209" s="117"/>
      <c r="CD209" s="117"/>
      <c r="CE209" s="117"/>
      <c r="CF209" s="117"/>
      <c r="CG209" s="117"/>
      <c r="CH209" s="117"/>
      <c r="CI209" s="117"/>
      <c r="CJ209" s="117"/>
      <c r="CK209" s="117"/>
      <c r="CL209" s="117"/>
      <c r="CM209" s="117"/>
      <c r="CN209" s="117"/>
      <c r="CO209" s="118"/>
      <c r="CP209" s="113"/>
      <c r="CQ209" s="114"/>
      <c r="CR209" s="114"/>
      <c r="CS209" s="114"/>
      <c r="CT209" s="114"/>
      <c r="CU209" s="114"/>
      <c r="CV209" s="114"/>
      <c r="CW209" s="114"/>
      <c r="CX209" s="114"/>
      <c r="CY209" s="114"/>
      <c r="CZ209" s="114"/>
      <c r="DA209" s="114"/>
      <c r="DB209" s="114"/>
      <c r="DC209" s="114"/>
      <c r="DD209" s="115"/>
    </row>
    <row r="210" spans="1:108" s="6" customFormat="1" ht="18" customHeight="1">
      <c r="A210" s="135" t="s">
        <v>7</v>
      </c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7"/>
      <c r="AT210" s="122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4"/>
      <c r="BJ210" s="113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5"/>
      <c r="CA210" s="113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/>
      <c r="CM210" s="114"/>
      <c r="CN210" s="114"/>
      <c r="CO210" s="115"/>
      <c r="CP210" s="113"/>
      <c r="CQ210" s="114"/>
      <c r="CR210" s="114"/>
      <c r="CS210" s="114"/>
      <c r="CT210" s="114"/>
      <c r="CU210" s="114"/>
      <c r="CV210" s="114"/>
      <c r="CW210" s="114"/>
      <c r="CX210" s="114"/>
      <c r="CY210" s="114"/>
      <c r="CZ210" s="114"/>
      <c r="DA210" s="114"/>
      <c r="DB210" s="114"/>
      <c r="DC210" s="114"/>
      <c r="DD210" s="115"/>
    </row>
    <row r="211" spans="1:108" s="6" customFormat="1" ht="29.25" customHeight="1">
      <c r="A211" s="138" t="s">
        <v>179</v>
      </c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40"/>
      <c r="AT211" s="122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4"/>
      <c r="BJ211" s="113"/>
      <c r="BK211" s="114"/>
      <c r="BL211" s="114"/>
      <c r="BM211" s="114"/>
      <c r="BN211" s="114"/>
      <c r="BO211" s="114"/>
      <c r="BP211" s="114"/>
      <c r="BQ211" s="114"/>
      <c r="BR211" s="114"/>
      <c r="BS211" s="114"/>
      <c r="BT211" s="114"/>
      <c r="BU211" s="114"/>
      <c r="BV211" s="114"/>
      <c r="BW211" s="114"/>
      <c r="BX211" s="114"/>
      <c r="BY211" s="114"/>
      <c r="BZ211" s="115"/>
      <c r="CA211" s="113">
        <f aca="true" t="shared" si="9" ref="CA211:CA216">BJ211</f>
        <v>0</v>
      </c>
      <c r="CB211" s="114"/>
      <c r="CC211" s="114"/>
      <c r="CD211" s="114"/>
      <c r="CE211" s="114"/>
      <c r="CF211" s="114"/>
      <c r="CG211" s="114"/>
      <c r="CH211" s="114"/>
      <c r="CI211" s="114"/>
      <c r="CJ211" s="114"/>
      <c r="CK211" s="114"/>
      <c r="CL211" s="114"/>
      <c r="CM211" s="114"/>
      <c r="CN211" s="114"/>
      <c r="CO211" s="115"/>
      <c r="CP211" s="113"/>
      <c r="CQ211" s="114"/>
      <c r="CR211" s="114"/>
      <c r="CS211" s="114"/>
      <c r="CT211" s="114"/>
      <c r="CU211" s="114"/>
      <c r="CV211" s="114"/>
      <c r="CW211" s="114"/>
      <c r="CX211" s="114"/>
      <c r="CY211" s="114"/>
      <c r="CZ211" s="114"/>
      <c r="DA211" s="114"/>
      <c r="DB211" s="114"/>
      <c r="DC211" s="114"/>
      <c r="DD211" s="115"/>
    </row>
    <row r="212" spans="1:108" s="6" customFormat="1" ht="18" customHeight="1">
      <c r="A212" s="128" t="s">
        <v>144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30"/>
      <c r="AT212" s="122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4"/>
      <c r="BJ212" s="113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5"/>
      <c r="CA212" s="113">
        <f t="shared" si="9"/>
        <v>0</v>
      </c>
      <c r="CB212" s="114"/>
      <c r="CC212" s="114"/>
      <c r="CD212" s="114"/>
      <c r="CE212" s="114"/>
      <c r="CF212" s="114"/>
      <c r="CG212" s="114"/>
      <c r="CH212" s="114"/>
      <c r="CI212" s="114"/>
      <c r="CJ212" s="114"/>
      <c r="CK212" s="114"/>
      <c r="CL212" s="114"/>
      <c r="CM212" s="114"/>
      <c r="CN212" s="114"/>
      <c r="CO212" s="115"/>
      <c r="CP212" s="113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/>
      <c r="DA212" s="114"/>
      <c r="DB212" s="114"/>
      <c r="DC212" s="114"/>
      <c r="DD212" s="115"/>
    </row>
    <row r="213" spans="1:108" s="6" customFormat="1" ht="18" customHeight="1">
      <c r="A213" s="134" t="s">
        <v>180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1"/>
      <c r="AT213" s="122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4"/>
      <c r="BJ213" s="113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5"/>
      <c r="CA213" s="113">
        <f t="shared" si="9"/>
        <v>0</v>
      </c>
      <c r="CB213" s="114"/>
      <c r="CC213" s="114"/>
      <c r="CD213" s="114"/>
      <c r="CE213" s="114"/>
      <c r="CF213" s="114"/>
      <c r="CG213" s="114"/>
      <c r="CH213" s="114"/>
      <c r="CI213" s="114"/>
      <c r="CJ213" s="114"/>
      <c r="CK213" s="114"/>
      <c r="CL213" s="114"/>
      <c r="CM213" s="114"/>
      <c r="CN213" s="114"/>
      <c r="CO213" s="115"/>
      <c r="CP213" s="113"/>
      <c r="CQ213" s="114"/>
      <c r="CR213" s="114"/>
      <c r="CS213" s="114"/>
      <c r="CT213" s="114"/>
      <c r="CU213" s="114"/>
      <c r="CV213" s="114"/>
      <c r="CW213" s="114"/>
      <c r="CX213" s="114"/>
      <c r="CY213" s="114"/>
      <c r="CZ213" s="114"/>
      <c r="DA213" s="114"/>
      <c r="DB213" s="114"/>
      <c r="DC213" s="114"/>
      <c r="DD213" s="115"/>
    </row>
    <row r="214" spans="1:108" s="6" customFormat="1" ht="18" customHeight="1">
      <c r="A214" s="128" t="s">
        <v>144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30"/>
      <c r="AT214" s="122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4"/>
      <c r="BJ214" s="113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5"/>
      <c r="CA214" s="113">
        <f t="shared" si="9"/>
        <v>0</v>
      </c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4"/>
      <c r="CO214" s="115"/>
      <c r="CP214" s="113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5"/>
    </row>
    <row r="215" spans="1:108" s="6" customFormat="1" ht="18" customHeight="1">
      <c r="A215" s="134" t="s">
        <v>183</v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1"/>
      <c r="AT215" s="122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4"/>
      <c r="BJ215" s="113"/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4"/>
      <c r="BW215" s="114"/>
      <c r="BX215" s="114"/>
      <c r="BY215" s="114"/>
      <c r="BZ215" s="115"/>
      <c r="CA215" s="113">
        <f t="shared" si="9"/>
        <v>0</v>
      </c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4"/>
      <c r="CO215" s="115"/>
      <c r="CP215" s="113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14"/>
      <c r="DD215" s="115"/>
    </row>
    <row r="216" spans="1:108" s="6" customFormat="1" ht="17.25" customHeight="1">
      <c r="A216" s="128" t="s">
        <v>144</v>
      </c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30"/>
      <c r="AT216" s="122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4"/>
      <c r="BJ216" s="113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5"/>
      <c r="CA216" s="113">
        <f t="shared" si="9"/>
        <v>0</v>
      </c>
      <c r="CB216" s="114"/>
      <c r="CC216" s="114"/>
      <c r="CD216" s="114"/>
      <c r="CE216" s="114"/>
      <c r="CF216" s="114"/>
      <c r="CG216" s="114"/>
      <c r="CH216" s="114"/>
      <c r="CI216" s="114"/>
      <c r="CJ216" s="114"/>
      <c r="CK216" s="114"/>
      <c r="CL216" s="114"/>
      <c r="CM216" s="114"/>
      <c r="CN216" s="114"/>
      <c r="CO216" s="115"/>
      <c r="CP216" s="113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/>
      <c r="DA216" s="114"/>
      <c r="DB216" s="114"/>
      <c r="DC216" s="114"/>
      <c r="DD216" s="115"/>
    </row>
    <row r="217" spans="1:108" s="37" customFormat="1" ht="31.5" customHeight="1">
      <c r="A217" s="168" t="s">
        <v>148</v>
      </c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70"/>
      <c r="AT217" s="143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5"/>
      <c r="BJ217" s="113"/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5"/>
      <c r="CA217" s="113"/>
      <c r="CB217" s="114"/>
      <c r="CC217" s="114"/>
      <c r="CD217" s="114"/>
      <c r="CE217" s="114"/>
      <c r="CF217" s="114"/>
      <c r="CG217" s="114"/>
      <c r="CH217" s="114"/>
      <c r="CI217" s="114"/>
      <c r="CJ217" s="114"/>
      <c r="CK217" s="114"/>
      <c r="CL217" s="114"/>
      <c r="CM217" s="114"/>
      <c r="CN217" s="114"/>
      <c r="CO217" s="115"/>
      <c r="CP217" s="116"/>
      <c r="CQ217" s="117"/>
      <c r="CR217" s="117"/>
      <c r="CS217" s="117"/>
      <c r="CT217" s="117"/>
      <c r="CU217" s="117"/>
      <c r="CV217" s="117"/>
      <c r="CW217" s="117"/>
      <c r="CX217" s="117"/>
      <c r="CY217" s="117"/>
      <c r="CZ217" s="117"/>
      <c r="DA217" s="117"/>
      <c r="DB217" s="117"/>
      <c r="DC217" s="117"/>
      <c r="DD217" s="118"/>
    </row>
    <row r="218" spans="1:108" s="37" customFormat="1" ht="14.25" customHeight="1">
      <c r="A218" s="171" t="s">
        <v>7</v>
      </c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3"/>
      <c r="AT218" s="143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5"/>
      <c r="BJ218" s="113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5"/>
      <c r="CA218" s="113"/>
      <c r="CB218" s="114"/>
      <c r="CC218" s="114"/>
      <c r="CD218" s="114"/>
      <c r="CE218" s="114"/>
      <c r="CF218" s="114"/>
      <c r="CG218" s="114"/>
      <c r="CH218" s="114"/>
      <c r="CI218" s="114"/>
      <c r="CJ218" s="114"/>
      <c r="CK218" s="114"/>
      <c r="CL218" s="114"/>
      <c r="CM218" s="114"/>
      <c r="CN218" s="114"/>
      <c r="CO218" s="115"/>
      <c r="CP218" s="116"/>
      <c r="CQ218" s="117"/>
      <c r="CR218" s="117"/>
      <c r="CS218" s="117"/>
      <c r="CT218" s="117"/>
      <c r="CU218" s="117"/>
      <c r="CV218" s="117"/>
      <c r="CW218" s="117"/>
      <c r="CX218" s="117"/>
      <c r="CY218" s="117"/>
      <c r="CZ218" s="117"/>
      <c r="DA218" s="117"/>
      <c r="DB218" s="117"/>
      <c r="DC218" s="117"/>
      <c r="DD218" s="118"/>
    </row>
    <row r="219" spans="1:108" s="37" customFormat="1" ht="14.25" customHeight="1">
      <c r="A219" s="176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  <c r="AR219" s="177"/>
      <c r="AS219" s="178"/>
      <c r="AT219" s="143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5"/>
      <c r="BJ219" s="113"/>
      <c r="BK219" s="114"/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4"/>
      <c r="BW219" s="114"/>
      <c r="BX219" s="114"/>
      <c r="BY219" s="114"/>
      <c r="BZ219" s="115"/>
      <c r="CA219" s="113"/>
      <c r="CB219" s="114"/>
      <c r="CC219" s="114"/>
      <c r="CD219" s="114"/>
      <c r="CE219" s="114"/>
      <c r="CF219" s="114"/>
      <c r="CG219" s="114"/>
      <c r="CH219" s="114"/>
      <c r="CI219" s="114"/>
      <c r="CJ219" s="114"/>
      <c r="CK219" s="114"/>
      <c r="CL219" s="114"/>
      <c r="CM219" s="114"/>
      <c r="CN219" s="114"/>
      <c r="CO219" s="115"/>
      <c r="CP219" s="116"/>
      <c r="CQ219" s="117"/>
      <c r="CR219" s="117"/>
      <c r="CS219" s="117"/>
      <c r="CT219" s="117"/>
      <c r="CU219" s="117"/>
      <c r="CV219" s="117"/>
      <c r="CW219" s="117"/>
      <c r="CX219" s="117"/>
      <c r="CY219" s="117"/>
      <c r="CZ219" s="117"/>
      <c r="DA219" s="117"/>
      <c r="DB219" s="117"/>
      <c r="DC219" s="117"/>
      <c r="DD219" s="118"/>
    </row>
    <row r="220" spans="1:108" s="6" customFormat="1" ht="32.25" customHeight="1">
      <c r="A220" s="36"/>
      <c r="B220" s="126" t="s">
        <v>111</v>
      </c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7"/>
      <c r="AT220" s="122">
        <v>225</v>
      </c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4"/>
      <c r="BJ220" s="116">
        <f>BJ221+BJ233+BJ227</f>
        <v>148406</v>
      </c>
      <c r="BK220" s="117"/>
      <c r="BL220" s="117"/>
      <c r="BM220" s="117"/>
      <c r="BN220" s="117"/>
      <c r="BO220" s="117"/>
      <c r="BP220" s="117"/>
      <c r="BQ220" s="117"/>
      <c r="BR220" s="117"/>
      <c r="BS220" s="117"/>
      <c r="BT220" s="117"/>
      <c r="BU220" s="117"/>
      <c r="BV220" s="117"/>
      <c r="BW220" s="117"/>
      <c r="BX220" s="117"/>
      <c r="BY220" s="117"/>
      <c r="BZ220" s="118"/>
      <c r="CA220" s="116">
        <f>BJ220</f>
        <v>148406</v>
      </c>
      <c r="CB220" s="117"/>
      <c r="CC220" s="117"/>
      <c r="CD220" s="117"/>
      <c r="CE220" s="117"/>
      <c r="CF220" s="117"/>
      <c r="CG220" s="117"/>
      <c r="CH220" s="117"/>
      <c r="CI220" s="117"/>
      <c r="CJ220" s="117"/>
      <c r="CK220" s="117"/>
      <c r="CL220" s="117"/>
      <c r="CM220" s="117"/>
      <c r="CN220" s="117"/>
      <c r="CO220" s="118"/>
      <c r="CP220" s="113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5"/>
    </row>
    <row r="221" spans="1:108" s="37" customFormat="1" ht="28.5" customHeight="1">
      <c r="A221" s="168" t="s">
        <v>146</v>
      </c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70"/>
      <c r="AT221" s="143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5"/>
      <c r="BJ221" s="116">
        <f>BJ223</f>
        <v>148406</v>
      </c>
      <c r="BK221" s="117"/>
      <c r="BL221" s="117"/>
      <c r="BM221" s="117"/>
      <c r="BN221" s="117"/>
      <c r="BO221" s="117"/>
      <c r="BP221" s="117"/>
      <c r="BQ221" s="117"/>
      <c r="BR221" s="117"/>
      <c r="BS221" s="117"/>
      <c r="BT221" s="117"/>
      <c r="BU221" s="117"/>
      <c r="BV221" s="117"/>
      <c r="BW221" s="117"/>
      <c r="BX221" s="117"/>
      <c r="BY221" s="117"/>
      <c r="BZ221" s="118"/>
      <c r="CA221" s="116">
        <f>BJ221</f>
        <v>148406</v>
      </c>
      <c r="CB221" s="117"/>
      <c r="CC221" s="117"/>
      <c r="CD221" s="117"/>
      <c r="CE221" s="117"/>
      <c r="CF221" s="117"/>
      <c r="CG221" s="117"/>
      <c r="CH221" s="117"/>
      <c r="CI221" s="117"/>
      <c r="CJ221" s="117"/>
      <c r="CK221" s="117"/>
      <c r="CL221" s="117"/>
      <c r="CM221" s="117"/>
      <c r="CN221" s="117"/>
      <c r="CO221" s="118"/>
      <c r="CP221" s="116"/>
      <c r="CQ221" s="117"/>
      <c r="CR221" s="117"/>
      <c r="CS221" s="117"/>
      <c r="CT221" s="117"/>
      <c r="CU221" s="117"/>
      <c r="CV221" s="117"/>
      <c r="CW221" s="117"/>
      <c r="CX221" s="117"/>
      <c r="CY221" s="117"/>
      <c r="CZ221" s="117"/>
      <c r="DA221" s="117"/>
      <c r="DB221" s="117"/>
      <c r="DC221" s="117"/>
      <c r="DD221" s="118"/>
    </row>
    <row r="222" spans="1:108" s="37" customFormat="1" ht="14.25" customHeight="1">
      <c r="A222" s="171" t="s">
        <v>7</v>
      </c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3"/>
      <c r="AT222" s="143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5"/>
      <c r="BJ222" s="113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5"/>
      <c r="CA222" s="113"/>
      <c r="CB222" s="114"/>
      <c r="CC222" s="114"/>
      <c r="CD222" s="114"/>
      <c r="CE222" s="114"/>
      <c r="CF222" s="114"/>
      <c r="CG222" s="114"/>
      <c r="CH222" s="114"/>
      <c r="CI222" s="114"/>
      <c r="CJ222" s="114"/>
      <c r="CK222" s="114"/>
      <c r="CL222" s="114"/>
      <c r="CM222" s="114"/>
      <c r="CN222" s="114"/>
      <c r="CO222" s="115"/>
      <c r="CP222" s="116"/>
      <c r="CQ222" s="117"/>
      <c r="CR222" s="117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8"/>
    </row>
    <row r="223" spans="1:108" s="37" customFormat="1" ht="14.25" customHeight="1">
      <c r="A223" s="171" t="s">
        <v>144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3"/>
      <c r="AT223" s="143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5"/>
      <c r="BJ223" s="113">
        <v>148406</v>
      </c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4"/>
      <c r="BW223" s="114"/>
      <c r="BX223" s="114"/>
      <c r="BY223" s="114"/>
      <c r="BZ223" s="115"/>
      <c r="CA223" s="113">
        <f>BJ223</f>
        <v>148406</v>
      </c>
      <c r="CB223" s="114"/>
      <c r="CC223" s="114"/>
      <c r="CD223" s="114"/>
      <c r="CE223" s="114"/>
      <c r="CF223" s="114"/>
      <c r="CG223" s="114"/>
      <c r="CH223" s="114"/>
      <c r="CI223" s="114"/>
      <c r="CJ223" s="114"/>
      <c r="CK223" s="114"/>
      <c r="CL223" s="114"/>
      <c r="CM223" s="114"/>
      <c r="CN223" s="114"/>
      <c r="CO223" s="115"/>
      <c r="CP223" s="116"/>
      <c r="CQ223" s="117"/>
      <c r="CR223" s="117"/>
      <c r="CS223" s="117"/>
      <c r="CT223" s="117"/>
      <c r="CU223" s="117"/>
      <c r="CV223" s="117"/>
      <c r="CW223" s="117"/>
      <c r="CX223" s="117"/>
      <c r="CY223" s="117"/>
      <c r="CZ223" s="117"/>
      <c r="DA223" s="117"/>
      <c r="DB223" s="117"/>
      <c r="DC223" s="117"/>
      <c r="DD223" s="118"/>
    </row>
    <row r="224" spans="1:108" s="37" customFormat="1" ht="14.25" customHeight="1">
      <c r="A224" s="171" t="s">
        <v>145</v>
      </c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3"/>
      <c r="AT224" s="143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  <c r="BI224" s="145"/>
      <c r="BJ224" s="113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5"/>
      <c r="CA224" s="113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4"/>
      <c r="CO224" s="115"/>
      <c r="CP224" s="116"/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8"/>
    </row>
    <row r="225" spans="1:108" s="37" customFormat="1" ht="14.25" customHeight="1">
      <c r="A225" s="171" t="s">
        <v>166</v>
      </c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3"/>
      <c r="AT225" s="143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5"/>
      <c r="BJ225" s="113">
        <v>148406</v>
      </c>
      <c r="BK225" s="114"/>
      <c r="BL225" s="114"/>
      <c r="BM225" s="114"/>
      <c r="BN225" s="114"/>
      <c r="BO225" s="114"/>
      <c r="BP225" s="114"/>
      <c r="BQ225" s="114"/>
      <c r="BR225" s="114"/>
      <c r="BS225" s="114"/>
      <c r="BT225" s="114"/>
      <c r="BU225" s="114"/>
      <c r="BV225" s="114"/>
      <c r="BW225" s="114"/>
      <c r="BX225" s="114"/>
      <c r="BY225" s="114"/>
      <c r="BZ225" s="115"/>
      <c r="CA225" s="113">
        <f>BJ225</f>
        <v>148406</v>
      </c>
      <c r="CB225" s="114"/>
      <c r="CC225" s="114"/>
      <c r="CD225" s="114"/>
      <c r="CE225" s="114"/>
      <c r="CF225" s="114"/>
      <c r="CG225" s="114"/>
      <c r="CH225" s="114"/>
      <c r="CI225" s="114"/>
      <c r="CJ225" s="114"/>
      <c r="CK225" s="114"/>
      <c r="CL225" s="114"/>
      <c r="CM225" s="114"/>
      <c r="CN225" s="114"/>
      <c r="CO225" s="115"/>
      <c r="CP225" s="116"/>
      <c r="CQ225" s="117"/>
      <c r="CR225" s="117"/>
      <c r="CS225" s="117"/>
      <c r="CT225" s="117"/>
      <c r="CU225" s="117"/>
      <c r="CV225" s="117"/>
      <c r="CW225" s="117"/>
      <c r="CX225" s="117"/>
      <c r="CY225" s="117"/>
      <c r="CZ225" s="117"/>
      <c r="DA225" s="117"/>
      <c r="DB225" s="117"/>
      <c r="DC225" s="117"/>
      <c r="DD225" s="118"/>
    </row>
    <row r="226" spans="1:108" s="37" customFormat="1" ht="14.25" customHeight="1">
      <c r="A226" s="171" t="s">
        <v>169</v>
      </c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3"/>
      <c r="AT226" s="143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5"/>
      <c r="BJ226" s="113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/>
      <c r="BV226" s="114"/>
      <c r="BW226" s="114"/>
      <c r="BX226" s="114"/>
      <c r="BY226" s="114"/>
      <c r="BZ226" s="115"/>
      <c r="CA226" s="113"/>
      <c r="CB226" s="114"/>
      <c r="CC226" s="114"/>
      <c r="CD226" s="114"/>
      <c r="CE226" s="114"/>
      <c r="CF226" s="114"/>
      <c r="CG226" s="114"/>
      <c r="CH226" s="114"/>
      <c r="CI226" s="114"/>
      <c r="CJ226" s="114"/>
      <c r="CK226" s="114"/>
      <c r="CL226" s="114"/>
      <c r="CM226" s="114"/>
      <c r="CN226" s="114"/>
      <c r="CO226" s="115"/>
      <c r="CP226" s="116"/>
      <c r="CQ226" s="117"/>
      <c r="CR226" s="117"/>
      <c r="CS226" s="117"/>
      <c r="CT226" s="117"/>
      <c r="CU226" s="117"/>
      <c r="CV226" s="117"/>
      <c r="CW226" s="117"/>
      <c r="CX226" s="117"/>
      <c r="CY226" s="117"/>
      <c r="CZ226" s="117"/>
      <c r="DA226" s="117"/>
      <c r="DB226" s="117"/>
      <c r="DC226" s="117"/>
      <c r="DD226" s="118"/>
    </row>
    <row r="227" spans="1:108" s="6" customFormat="1" ht="28.5" customHeight="1">
      <c r="A227" s="131" t="s">
        <v>142</v>
      </c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3"/>
      <c r="AT227" s="122" t="s">
        <v>20</v>
      </c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4"/>
      <c r="BJ227" s="116">
        <f>BJ229</f>
        <v>0</v>
      </c>
      <c r="BK227" s="117"/>
      <c r="BL227" s="117"/>
      <c r="BM227" s="117"/>
      <c r="BN227" s="117"/>
      <c r="BO227" s="117"/>
      <c r="BP227" s="117"/>
      <c r="BQ227" s="117"/>
      <c r="BR227" s="117"/>
      <c r="BS227" s="117"/>
      <c r="BT227" s="117"/>
      <c r="BU227" s="117"/>
      <c r="BV227" s="117"/>
      <c r="BW227" s="117"/>
      <c r="BX227" s="117"/>
      <c r="BY227" s="117"/>
      <c r="BZ227" s="118"/>
      <c r="CA227" s="116">
        <f>BJ227</f>
        <v>0</v>
      </c>
      <c r="CB227" s="117"/>
      <c r="CC227" s="117"/>
      <c r="CD227" s="117"/>
      <c r="CE227" s="117"/>
      <c r="CF227" s="117"/>
      <c r="CG227" s="117"/>
      <c r="CH227" s="117"/>
      <c r="CI227" s="117"/>
      <c r="CJ227" s="117"/>
      <c r="CK227" s="117"/>
      <c r="CL227" s="117"/>
      <c r="CM227" s="117"/>
      <c r="CN227" s="117"/>
      <c r="CO227" s="118"/>
      <c r="CP227" s="113"/>
      <c r="CQ227" s="114"/>
      <c r="CR227" s="114"/>
      <c r="CS227" s="114"/>
      <c r="CT227" s="114"/>
      <c r="CU227" s="114"/>
      <c r="CV227" s="114"/>
      <c r="CW227" s="114"/>
      <c r="CX227" s="114"/>
      <c r="CY227" s="114"/>
      <c r="CZ227" s="114"/>
      <c r="DA227" s="114"/>
      <c r="DB227" s="114"/>
      <c r="DC227" s="114"/>
      <c r="DD227" s="115"/>
    </row>
    <row r="228" spans="1:108" s="6" customFormat="1" ht="18" customHeight="1">
      <c r="A228" s="135" t="s">
        <v>7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7"/>
      <c r="AT228" s="122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4"/>
      <c r="BJ228" s="113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/>
      <c r="BV228" s="114"/>
      <c r="BW228" s="114"/>
      <c r="BX228" s="114"/>
      <c r="BY228" s="114"/>
      <c r="BZ228" s="115"/>
      <c r="CA228" s="113"/>
      <c r="CB228" s="114"/>
      <c r="CC228" s="114"/>
      <c r="CD228" s="114"/>
      <c r="CE228" s="114"/>
      <c r="CF228" s="114"/>
      <c r="CG228" s="114"/>
      <c r="CH228" s="114"/>
      <c r="CI228" s="114"/>
      <c r="CJ228" s="114"/>
      <c r="CK228" s="114"/>
      <c r="CL228" s="114"/>
      <c r="CM228" s="114"/>
      <c r="CN228" s="114"/>
      <c r="CO228" s="115"/>
      <c r="CP228" s="113"/>
      <c r="CQ228" s="114"/>
      <c r="CR228" s="114"/>
      <c r="CS228" s="114"/>
      <c r="CT228" s="114"/>
      <c r="CU228" s="114"/>
      <c r="CV228" s="114"/>
      <c r="CW228" s="114"/>
      <c r="CX228" s="114"/>
      <c r="CY228" s="114"/>
      <c r="CZ228" s="114"/>
      <c r="DA228" s="114"/>
      <c r="DB228" s="114"/>
      <c r="DC228" s="114"/>
      <c r="DD228" s="115"/>
    </row>
    <row r="229" spans="1:108" s="6" customFormat="1" ht="29.25" customHeight="1">
      <c r="A229" s="138" t="s">
        <v>179</v>
      </c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40"/>
      <c r="AT229" s="122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4"/>
      <c r="BJ229" s="113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5"/>
      <c r="CA229" s="113">
        <f>BJ229</f>
        <v>0</v>
      </c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4"/>
      <c r="CO229" s="115"/>
      <c r="CP229" s="113"/>
      <c r="CQ229" s="114"/>
      <c r="CR229" s="114"/>
      <c r="CS229" s="114"/>
      <c r="CT229" s="114"/>
      <c r="CU229" s="114"/>
      <c r="CV229" s="114"/>
      <c r="CW229" s="114"/>
      <c r="CX229" s="114"/>
      <c r="CY229" s="114"/>
      <c r="CZ229" s="114"/>
      <c r="DA229" s="114"/>
      <c r="DB229" s="114"/>
      <c r="DC229" s="114"/>
      <c r="DD229" s="115"/>
    </row>
    <row r="230" spans="1:108" s="6" customFormat="1" ht="17.25" customHeight="1">
      <c r="A230" s="128" t="s">
        <v>144</v>
      </c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30"/>
      <c r="AT230" s="122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4"/>
      <c r="BJ230" s="113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5"/>
      <c r="CA230" s="113">
        <f>BJ230</f>
        <v>0</v>
      </c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5"/>
      <c r="CP230" s="113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5"/>
    </row>
    <row r="231" spans="1:108" s="6" customFormat="1" ht="30" customHeight="1">
      <c r="A231" s="134" t="s">
        <v>180</v>
      </c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1"/>
      <c r="AT231" s="122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4"/>
      <c r="BJ231" s="113"/>
      <c r="BK231" s="114"/>
      <c r="BL231" s="114"/>
      <c r="BM231" s="114"/>
      <c r="BN231" s="114"/>
      <c r="BO231" s="114"/>
      <c r="BP231" s="114"/>
      <c r="BQ231" s="114"/>
      <c r="BR231" s="114"/>
      <c r="BS231" s="114"/>
      <c r="BT231" s="114"/>
      <c r="BU231" s="114"/>
      <c r="BV231" s="114"/>
      <c r="BW231" s="114"/>
      <c r="BX231" s="114"/>
      <c r="BY231" s="114"/>
      <c r="BZ231" s="115"/>
      <c r="CA231" s="113"/>
      <c r="CB231" s="114"/>
      <c r="CC231" s="114"/>
      <c r="CD231" s="114"/>
      <c r="CE231" s="114"/>
      <c r="CF231" s="114"/>
      <c r="CG231" s="114"/>
      <c r="CH231" s="114"/>
      <c r="CI231" s="114"/>
      <c r="CJ231" s="114"/>
      <c r="CK231" s="114"/>
      <c r="CL231" s="114"/>
      <c r="CM231" s="114"/>
      <c r="CN231" s="114"/>
      <c r="CO231" s="115"/>
      <c r="CP231" s="113"/>
      <c r="CQ231" s="114"/>
      <c r="CR231" s="114"/>
      <c r="CS231" s="114"/>
      <c r="CT231" s="114"/>
      <c r="CU231" s="114"/>
      <c r="CV231" s="114"/>
      <c r="CW231" s="114"/>
      <c r="CX231" s="114"/>
      <c r="CY231" s="114"/>
      <c r="CZ231" s="114"/>
      <c r="DA231" s="114"/>
      <c r="DB231" s="114"/>
      <c r="DC231" s="114"/>
      <c r="DD231" s="115"/>
    </row>
    <row r="232" spans="1:108" s="6" customFormat="1" ht="15.75" customHeight="1">
      <c r="A232" s="128" t="s">
        <v>144</v>
      </c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30"/>
      <c r="AT232" s="122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4"/>
      <c r="BJ232" s="113"/>
      <c r="BK232" s="114"/>
      <c r="BL232" s="114"/>
      <c r="BM232" s="114"/>
      <c r="BN232" s="114"/>
      <c r="BO232" s="114"/>
      <c r="BP232" s="114"/>
      <c r="BQ232" s="114"/>
      <c r="BR232" s="114"/>
      <c r="BS232" s="114"/>
      <c r="BT232" s="114"/>
      <c r="BU232" s="114"/>
      <c r="BV232" s="114"/>
      <c r="BW232" s="114"/>
      <c r="BX232" s="114"/>
      <c r="BY232" s="114"/>
      <c r="BZ232" s="115"/>
      <c r="CA232" s="113">
        <f>BJ232</f>
        <v>0</v>
      </c>
      <c r="CB232" s="114"/>
      <c r="CC232" s="114"/>
      <c r="CD232" s="114"/>
      <c r="CE232" s="114"/>
      <c r="CF232" s="114"/>
      <c r="CG232" s="114"/>
      <c r="CH232" s="114"/>
      <c r="CI232" s="114"/>
      <c r="CJ232" s="114"/>
      <c r="CK232" s="114"/>
      <c r="CL232" s="114"/>
      <c r="CM232" s="114"/>
      <c r="CN232" s="114"/>
      <c r="CO232" s="115"/>
      <c r="CP232" s="113"/>
      <c r="CQ232" s="114"/>
      <c r="CR232" s="114"/>
      <c r="CS232" s="114"/>
      <c r="CT232" s="114"/>
      <c r="CU232" s="114"/>
      <c r="CV232" s="114"/>
      <c r="CW232" s="114"/>
      <c r="CX232" s="114"/>
      <c r="CY232" s="114"/>
      <c r="CZ232" s="114"/>
      <c r="DA232" s="114"/>
      <c r="DB232" s="114"/>
      <c r="DC232" s="114"/>
      <c r="DD232" s="115"/>
    </row>
    <row r="233" spans="1:108" s="37" customFormat="1" ht="24.75" customHeight="1">
      <c r="A233" s="168" t="s">
        <v>148</v>
      </c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70"/>
      <c r="AT233" s="143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  <c r="BI233" s="145"/>
      <c r="BJ233" s="113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4"/>
      <c r="BW233" s="114"/>
      <c r="BX233" s="114"/>
      <c r="BY233" s="114"/>
      <c r="BZ233" s="115"/>
      <c r="CA233" s="113"/>
      <c r="CB233" s="114"/>
      <c r="CC233" s="114"/>
      <c r="CD233" s="114"/>
      <c r="CE233" s="114"/>
      <c r="CF233" s="114"/>
      <c r="CG233" s="114"/>
      <c r="CH233" s="114"/>
      <c r="CI233" s="114"/>
      <c r="CJ233" s="114"/>
      <c r="CK233" s="114"/>
      <c r="CL233" s="114"/>
      <c r="CM233" s="114"/>
      <c r="CN233" s="114"/>
      <c r="CO233" s="115"/>
      <c r="CP233" s="116"/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7"/>
      <c r="DD233" s="118"/>
    </row>
    <row r="234" spans="1:108" s="37" customFormat="1" ht="14.25" customHeight="1">
      <c r="A234" s="171" t="s">
        <v>7</v>
      </c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3"/>
      <c r="AT234" s="143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  <c r="BI234" s="145"/>
      <c r="BJ234" s="113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114"/>
      <c r="BY234" s="114"/>
      <c r="BZ234" s="115"/>
      <c r="CA234" s="113"/>
      <c r="CB234" s="114"/>
      <c r="CC234" s="114"/>
      <c r="CD234" s="114"/>
      <c r="CE234" s="114"/>
      <c r="CF234" s="114"/>
      <c r="CG234" s="114"/>
      <c r="CH234" s="114"/>
      <c r="CI234" s="114"/>
      <c r="CJ234" s="114"/>
      <c r="CK234" s="114"/>
      <c r="CL234" s="114"/>
      <c r="CM234" s="114"/>
      <c r="CN234" s="114"/>
      <c r="CO234" s="115"/>
      <c r="CP234" s="116"/>
      <c r="CQ234" s="117"/>
      <c r="CR234" s="117"/>
      <c r="CS234" s="117"/>
      <c r="CT234" s="117"/>
      <c r="CU234" s="117"/>
      <c r="CV234" s="117"/>
      <c r="CW234" s="117"/>
      <c r="CX234" s="117"/>
      <c r="CY234" s="117"/>
      <c r="CZ234" s="117"/>
      <c r="DA234" s="117"/>
      <c r="DB234" s="117"/>
      <c r="DC234" s="117"/>
      <c r="DD234" s="118"/>
    </row>
    <row r="235" spans="1:108" s="6" customFormat="1" ht="15" customHeight="1">
      <c r="A235" s="36"/>
      <c r="B235" s="126" t="s">
        <v>112</v>
      </c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7"/>
      <c r="AT235" s="122">
        <v>226</v>
      </c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4"/>
      <c r="BJ235" s="116">
        <f>BJ236+BJ246+BJ242</f>
        <v>178971</v>
      </c>
      <c r="BK235" s="117"/>
      <c r="BL235" s="117"/>
      <c r="BM235" s="117"/>
      <c r="BN235" s="117"/>
      <c r="BO235" s="117"/>
      <c r="BP235" s="117"/>
      <c r="BQ235" s="117"/>
      <c r="BR235" s="117"/>
      <c r="BS235" s="117"/>
      <c r="BT235" s="117"/>
      <c r="BU235" s="117"/>
      <c r="BV235" s="117"/>
      <c r="BW235" s="117"/>
      <c r="BX235" s="117"/>
      <c r="BY235" s="117"/>
      <c r="BZ235" s="118"/>
      <c r="CA235" s="116">
        <f>BJ235</f>
        <v>178971</v>
      </c>
      <c r="CB235" s="117"/>
      <c r="CC235" s="117"/>
      <c r="CD235" s="117"/>
      <c r="CE235" s="117"/>
      <c r="CF235" s="117"/>
      <c r="CG235" s="117"/>
      <c r="CH235" s="117"/>
      <c r="CI235" s="117"/>
      <c r="CJ235" s="117"/>
      <c r="CK235" s="117"/>
      <c r="CL235" s="117"/>
      <c r="CM235" s="117"/>
      <c r="CN235" s="117"/>
      <c r="CO235" s="118"/>
      <c r="CP235" s="113"/>
      <c r="CQ235" s="114"/>
      <c r="CR235" s="114"/>
      <c r="CS235" s="114"/>
      <c r="CT235" s="114"/>
      <c r="CU235" s="114"/>
      <c r="CV235" s="114"/>
      <c r="CW235" s="114"/>
      <c r="CX235" s="114"/>
      <c r="CY235" s="114"/>
      <c r="CZ235" s="114"/>
      <c r="DA235" s="114"/>
      <c r="DB235" s="114"/>
      <c r="DC235" s="114"/>
      <c r="DD235" s="115"/>
    </row>
    <row r="236" spans="1:108" s="37" customFormat="1" ht="27.75" customHeight="1">
      <c r="A236" s="168" t="s">
        <v>146</v>
      </c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70"/>
      <c r="AT236" s="143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5"/>
      <c r="BJ236" s="116">
        <f>BJ238</f>
        <v>178971</v>
      </c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7"/>
      <c r="BX236" s="117"/>
      <c r="BY236" s="117"/>
      <c r="BZ236" s="118"/>
      <c r="CA236" s="116">
        <f>BJ236</f>
        <v>178971</v>
      </c>
      <c r="CB236" s="117"/>
      <c r="CC236" s="117"/>
      <c r="CD236" s="117"/>
      <c r="CE236" s="117"/>
      <c r="CF236" s="117"/>
      <c r="CG236" s="117"/>
      <c r="CH236" s="117"/>
      <c r="CI236" s="117"/>
      <c r="CJ236" s="117"/>
      <c r="CK236" s="117"/>
      <c r="CL236" s="117"/>
      <c r="CM236" s="117"/>
      <c r="CN236" s="117"/>
      <c r="CO236" s="118"/>
      <c r="CP236" s="116"/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8"/>
    </row>
    <row r="237" spans="1:108" s="37" customFormat="1" ht="14.25" customHeight="1">
      <c r="A237" s="171" t="s">
        <v>7</v>
      </c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3"/>
      <c r="AT237" s="143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5"/>
      <c r="BJ237" s="113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5"/>
      <c r="CA237" s="113"/>
      <c r="CB237" s="114"/>
      <c r="CC237" s="114"/>
      <c r="CD237" s="114"/>
      <c r="CE237" s="114"/>
      <c r="CF237" s="114"/>
      <c r="CG237" s="114"/>
      <c r="CH237" s="114"/>
      <c r="CI237" s="114"/>
      <c r="CJ237" s="114"/>
      <c r="CK237" s="114"/>
      <c r="CL237" s="114"/>
      <c r="CM237" s="114"/>
      <c r="CN237" s="114"/>
      <c r="CO237" s="115"/>
      <c r="CP237" s="116"/>
      <c r="CQ237" s="117"/>
      <c r="CR237" s="117"/>
      <c r="CS237" s="117"/>
      <c r="CT237" s="117"/>
      <c r="CU237" s="117"/>
      <c r="CV237" s="117"/>
      <c r="CW237" s="117"/>
      <c r="CX237" s="117"/>
      <c r="CY237" s="117"/>
      <c r="CZ237" s="117"/>
      <c r="DA237" s="117"/>
      <c r="DB237" s="117"/>
      <c r="DC237" s="117"/>
      <c r="DD237" s="118"/>
    </row>
    <row r="238" spans="1:108" s="37" customFormat="1" ht="14.25" customHeight="1">
      <c r="A238" s="171" t="s">
        <v>144</v>
      </c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3"/>
      <c r="AT238" s="143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5"/>
      <c r="BJ238" s="113">
        <v>178971</v>
      </c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5"/>
      <c r="CA238" s="113">
        <f>BJ238</f>
        <v>178971</v>
      </c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4"/>
      <c r="CO238" s="115"/>
      <c r="CP238" s="116"/>
      <c r="CQ238" s="117"/>
      <c r="CR238" s="117"/>
      <c r="CS238" s="117"/>
      <c r="CT238" s="117"/>
      <c r="CU238" s="117"/>
      <c r="CV238" s="117"/>
      <c r="CW238" s="117"/>
      <c r="CX238" s="117"/>
      <c r="CY238" s="117"/>
      <c r="CZ238" s="117"/>
      <c r="DA238" s="117"/>
      <c r="DB238" s="117"/>
      <c r="DC238" s="117"/>
      <c r="DD238" s="118"/>
    </row>
    <row r="239" spans="1:108" s="37" customFormat="1" ht="14.25" customHeight="1">
      <c r="A239" s="171" t="s">
        <v>145</v>
      </c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  <c r="AS239" s="173"/>
      <c r="AT239" s="143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5"/>
      <c r="BJ239" s="113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5"/>
      <c r="CA239" s="113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5"/>
      <c r="CP239" s="116"/>
      <c r="CQ239" s="117"/>
      <c r="CR239" s="117"/>
      <c r="CS239" s="117"/>
      <c r="CT239" s="117"/>
      <c r="CU239" s="117"/>
      <c r="CV239" s="117"/>
      <c r="CW239" s="117"/>
      <c r="CX239" s="117"/>
      <c r="CY239" s="117"/>
      <c r="CZ239" s="117"/>
      <c r="DA239" s="117"/>
      <c r="DB239" s="117"/>
      <c r="DC239" s="117"/>
      <c r="DD239" s="118"/>
    </row>
    <row r="240" spans="1:108" s="37" customFormat="1" ht="14.25" customHeight="1">
      <c r="A240" s="171" t="s">
        <v>166</v>
      </c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3"/>
      <c r="AT240" s="143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5"/>
      <c r="BJ240" s="113">
        <v>178971</v>
      </c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5"/>
      <c r="CA240" s="113">
        <f>BJ240</f>
        <v>178971</v>
      </c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114"/>
      <c r="CN240" s="114"/>
      <c r="CO240" s="115"/>
      <c r="CP240" s="116"/>
      <c r="CQ240" s="117"/>
      <c r="CR240" s="117"/>
      <c r="CS240" s="117"/>
      <c r="CT240" s="117"/>
      <c r="CU240" s="117"/>
      <c r="CV240" s="117"/>
      <c r="CW240" s="117"/>
      <c r="CX240" s="117"/>
      <c r="CY240" s="117"/>
      <c r="CZ240" s="117"/>
      <c r="DA240" s="117"/>
      <c r="DB240" s="117"/>
      <c r="DC240" s="117"/>
      <c r="DD240" s="118"/>
    </row>
    <row r="241" spans="1:108" s="37" customFormat="1" ht="14.25" customHeight="1">
      <c r="A241" s="171" t="s">
        <v>169</v>
      </c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  <c r="AP241" s="172"/>
      <c r="AQ241" s="172"/>
      <c r="AR241" s="172"/>
      <c r="AS241" s="173"/>
      <c r="AT241" s="143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5"/>
      <c r="BJ241" s="113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5"/>
      <c r="CA241" s="113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5"/>
      <c r="CP241" s="116"/>
      <c r="CQ241" s="117"/>
      <c r="CR241" s="117"/>
      <c r="CS241" s="117"/>
      <c r="CT241" s="117"/>
      <c r="CU241" s="117"/>
      <c r="CV241" s="117"/>
      <c r="CW241" s="117"/>
      <c r="CX241" s="117"/>
      <c r="CY241" s="117"/>
      <c r="CZ241" s="117"/>
      <c r="DA241" s="117"/>
      <c r="DB241" s="117"/>
      <c r="DC241" s="117"/>
      <c r="DD241" s="118"/>
    </row>
    <row r="242" spans="1:108" s="6" customFormat="1" ht="24.75" customHeight="1">
      <c r="A242" s="131" t="s">
        <v>142</v>
      </c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3"/>
      <c r="AT242" s="122" t="s">
        <v>20</v>
      </c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4"/>
      <c r="BJ242" s="116">
        <f>BJ244</f>
        <v>0</v>
      </c>
      <c r="BK242" s="117"/>
      <c r="BL242" s="117"/>
      <c r="BM242" s="117"/>
      <c r="BN242" s="117"/>
      <c r="BO242" s="117"/>
      <c r="BP242" s="117"/>
      <c r="BQ242" s="117"/>
      <c r="BR242" s="117"/>
      <c r="BS242" s="117"/>
      <c r="BT242" s="117"/>
      <c r="BU242" s="117"/>
      <c r="BV242" s="117"/>
      <c r="BW242" s="117"/>
      <c r="BX242" s="117"/>
      <c r="BY242" s="117"/>
      <c r="BZ242" s="118"/>
      <c r="CA242" s="116">
        <f>BJ242</f>
        <v>0</v>
      </c>
      <c r="CB242" s="117"/>
      <c r="CC242" s="117"/>
      <c r="CD242" s="117"/>
      <c r="CE242" s="117"/>
      <c r="CF242" s="117"/>
      <c r="CG242" s="117"/>
      <c r="CH242" s="117"/>
      <c r="CI242" s="117"/>
      <c r="CJ242" s="117"/>
      <c r="CK242" s="117"/>
      <c r="CL242" s="117"/>
      <c r="CM242" s="117"/>
      <c r="CN242" s="117"/>
      <c r="CO242" s="118"/>
      <c r="CP242" s="113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5"/>
    </row>
    <row r="243" spans="1:108" s="6" customFormat="1" ht="18" customHeight="1">
      <c r="A243" s="135" t="s">
        <v>7</v>
      </c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7"/>
      <c r="AT243" s="122"/>
      <c r="AU243" s="123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4"/>
      <c r="BJ243" s="113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5"/>
      <c r="CA243" s="113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5"/>
      <c r="CP243" s="113"/>
      <c r="CQ243" s="114"/>
      <c r="CR243" s="114"/>
      <c r="CS243" s="114"/>
      <c r="CT243" s="114"/>
      <c r="CU243" s="114"/>
      <c r="CV243" s="114"/>
      <c r="CW243" s="114"/>
      <c r="CX243" s="114"/>
      <c r="CY243" s="114"/>
      <c r="CZ243" s="114"/>
      <c r="DA243" s="114"/>
      <c r="DB243" s="114"/>
      <c r="DC243" s="114"/>
      <c r="DD243" s="115"/>
    </row>
    <row r="244" spans="1:108" s="6" customFormat="1" ht="29.25" customHeight="1">
      <c r="A244" s="138" t="s">
        <v>179</v>
      </c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40"/>
      <c r="AT244" s="122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4"/>
      <c r="BJ244" s="113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5"/>
      <c r="CA244" s="113">
        <f>BJ244</f>
        <v>0</v>
      </c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4"/>
      <c r="CO244" s="115"/>
      <c r="CP244" s="113"/>
      <c r="CQ244" s="114"/>
      <c r="CR244" s="114"/>
      <c r="CS244" s="114"/>
      <c r="CT244" s="114"/>
      <c r="CU244" s="114"/>
      <c r="CV244" s="114"/>
      <c r="CW244" s="114"/>
      <c r="CX244" s="114"/>
      <c r="CY244" s="114"/>
      <c r="CZ244" s="114"/>
      <c r="DA244" s="114"/>
      <c r="DB244" s="114"/>
      <c r="DC244" s="114"/>
      <c r="DD244" s="115"/>
    </row>
    <row r="245" spans="1:108" s="6" customFormat="1" ht="17.25" customHeight="1">
      <c r="A245" s="128" t="s">
        <v>144</v>
      </c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30"/>
      <c r="AT245" s="122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4"/>
      <c r="BJ245" s="113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5"/>
      <c r="CA245" s="113">
        <f>BJ245</f>
        <v>0</v>
      </c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5"/>
      <c r="CP245" s="113"/>
      <c r="CQ245" s="114"/>
      <c r="CR245" s="114"/>
      <c r="CS245" s="114"/>
      <c r="CT245" s="114"/>
      <c r="CU245" s="114"/>
      <c r="CV245" s="114"/>
      <c r="CW245" s="114"/>
      <c r="CX245" s="114"/>
      <c r="CY245" s="114"/>
      <c r="CZ245" s="114"/>
      <c r="DA245" s="114"/>
      <c r="DB245" s="114"/>
      <c r="DC245" s="114"/>
      <c r="DD245" s="115"/>
    </row>
    <row r="246" spans="1:108" s="37" customFormat="1" ht="24" customHeight="1">
      <c r="A246" s="168" t="s">
        <v>148</v>
      </c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70"/>
      <c r="AT246" s="143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  <c r="BI246" s="145"/>
      <c r="BJ246" s="113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4"/>
      <c r="BW246" s="114"/>
      <c r="BX246" s="114"/>
      <c r="BY246" s="114"/>
      <c r="BZ246" s="115"/>
      <c r="CA246" s="113"/>
      <c r="CB246" s="114"/>
      <c r="CC246" s="114"/>
      <c r="CD246" s="114"/>
      <c r="CE246" s="114"/>
      <c r="CF246" s="114"/>
      <c r="CG246" s="114"/>
      <c r="CH246" s="114"/>
      <c r="CI246" s="114"/>
      <c r="CJ246" s="114"/>
      <c r="CK246" s="114"/>
      <c r="CL246" s="114"/>
      <c r="CM246" s="114"/>
      <c r="CN246" s="114"/>
      <c r="CO246" s="115"/>
      <c r="CP246" s="116"/>
      <c r="CQ246" s="117"/>
      <c r="CR246" s="117"/>
      <c r="CS246" s="117"/>
      <c r="CT246" s="117"/>
      <c r="CU246" s="117"/>
      <c r="CV246" s="117"/>
      <c r="CW246" s="117"/>
      <c r="CX246" s="117"/>
      <c r="CY246" s="117"/>
      <c r="CZ246" s="117"/>
      <c r="DA246" s="117"/>
      <c r="DB246" s="117"/>
      <c r="DC246" s="117"/>
      <c r="DD246" s="118"/>
    </row>
    <row r="247" spans="1:108" s="37" customFormat="1" ht="14.25" customHeight="1">
      <c r="A247" s="171" t="s">
        <v>7</v>
      </c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3"/>
      <c r="AT247" s="143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5"/>
      <c r="BJ247" s="113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5"/>
      <c r="CA247" s="113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4"/>
      <c r="CO247" s="115"/>
      <c r="CP247" s="116"/>
      <c r="CQ247" s="117"/>
      <c r="CR247" s="117"/>
      <c r="CS247" s="117"/>
      <c r="CT247" s="117"/>
      <c r="CU247" s="117"/>
      <c r="CV247" s="117"/>
      <c r="CW247" s="117"/>
      <c r="CX247" s="117"/>
      <c r="CY247" s="117"/>
      <c r="CZ247" s="117"/>
      <c r="DA247" s="117"/>
      <c r="DB247" s="117"/>
      <c r="DC247" s="117"/>
      <c r="DD247" s="118"/>
    </row>
    <row r="248" spans="1:108" s="6" customFormat="1" ht="30" customHeight="1">
      <c r="A248" s="36"/>
      <c r="B248" s="174" t="s">
        <v>30</v>
      </c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74"/>
      <c r="AS248" s="175"/>
      <c r="AT248" s="122">
        <v>240</v>
      </c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4"/>
      <c r="BJ248" s="113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4"/>
      <c r="BZ248" s="115"/>
      <c r="CA248" s="113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4"/>
      <c r="CO248" s="115"/>
      <c r="CP248" s="113"/>
      <c r="CQ248" s="114"/>
      <c r="CR248" s="114"/>
      <c r="CS248" s="114"/>
      <c r="CT248" s="114"/>
      <c r="CU248" s="114"/>
      <c r="CV248" s="114"/>
      <c r="CW248" s="114"/>
      <c r="CX248" s="114"/>
      <c r="CY248" s="114"/>
      <c r="CZ248" s="114"/>
      <c r="DA248" s="114"/>
      <c r="DB248" s="114"/>
      <c r="DC248" s="114"/>
      <c r="DD248" s="115"/>
    </row>
    <row r="249" spans="1:108" s="37" customFormat="1" ht="24.75" customHeight="1">
      <c r="A249" s="168" t="s">
        <v>146</v>
      </c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70"/>
      <c r="AT249" s="143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  <c r="BI249" s="145"/>
      <c r="BJ249" s="113"/>
      <c r="BK249" s="114"/>
      <c r="BL249" s="114"/>
      <c r="BM249" s="114"/>
      <c r="BN249" s="114"/>
      <c r="BO249" s="114"/>
      <c r="BP249" s="114"/>
      <c r="BQ249" s="114"/>
      <c r="BR249" s="114"/>
      <c r="BS249" s="114"/>
      <c r="BT249" s="114"/>
      <c r="BU249" s="114"/>
      <c r="BV249" s="114"/>
      <c r="BW249" s="114"/>
      <c r="BX249" s="114"/>
      <c r="BY249" s="114"/>
      <c r="BZ249" s="115"/>
      <c r="CA249" s="113"/>
      <c r="CB249" s="114"/>
      <c r="CC249" s="114"/>
      <c r="CD249" s="114"/>
      <c r="CE249" s="114"/>
      <c r="CF249" s="114"/>
      <c r="CG249" s="114"/>
      <c r="CH249" s="114"/>
      <c r="CI249" s="114"/>
      <c r="CJ249" s="114"/>
      <c r="CK249" s="114"/>
      <c r="CL249" s="114"/>
      <c r="CM249" s="114"/>
      <c r="CN249" s="114"/>
      <c r="CO249" s="115"/>
      <c r="CP249" s="116"/>
      <c r="CQ249" s="117"/>
      <c r="CR249" s="117"/>
      <c r="CS249" s="117"/>
      <c r="CT249" s="117"/>
      <c r="CU249" s="117"/>
      <c r="CV249" s="117"/>
      <c r="CW249" s="117"/>
      <c r="CX249" s="117"/>
      <c r="CY249" s="117"/>
      <c r="CZ249" s="117"/>
      <c r="DA249" s="117"/>
      <c r="DB249" s="117"/>
      <c r="DC249" s="117"/>
      <c r="DD249" s="118"/>
    </row>
    <row r="250" spans="1:108" s="37" customFormat="1" ht="14.25" customHeight="1">
      <c r="A250" s="171" t="s">
        <v>7</v>
      </c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172"/>
      <c r="AS250" s="173"/>
      <c r="AT250" s="143"/>
      <c r="AU250" s="144"/>
      <c r="AV250" s="144"/>
      <c r="AW250" s="144"/>
      <c r="AX250" s="144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  <c r="BI250" s="145"/>
      <c r="BJ250" s="113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5"/>
      <c r="CA250" s="113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5"/>
      <c r="CP250" s="116"/>
      <c r="CQ250" s="117"/>
      <c r="CR250" s="117"/>
      <c r="CS250" s="117"/>
      <c r="CT250" s="117"/>
      <c r="CU250" s="117"/>
      <c r="CV250" s="117"/>
      <c r="CW250" s="117"/>
      <c r="CX250" s="117"/>
      <c r="CY250" s="117"/>
      <c r="CZ250" s="117"/>
      <c r="DA250" s="117"/>
      <c r="DB250" s="117"/>
      <c r="DC250" s="117"/>
      <c r="DD250" s="118"/>
    </row>
    <row r="251" spans="1:108" s="37" customFormat="1" ht="14.25" customHeight="1">
      <c r="A251" s="171" t="s">
        <v>144</v>
      </c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  <c r="AP251" s="172"/>
      <c r="AQ251" s="172"/>
      <c r="AR251" s="172"/>
      <c r="AS251" s="173"/>
      <c r="AT251" s="143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5"/>
      <c r="BJ251" s="113"/>
      <c r="BK251" s="114"/>
      <c r="BL251" s="114"/>
      <c r="BM251" s="114"/>
      <c r="BN251" s="114"/>
      <c r="BO251" s="114"/>
      <c r="BP251" s="114"/>
      <c r="BQ251" s="114"/>
      <c r="BR251" s="114"/>
      <c r="BS251" s="114"/>
      <c r="BT251" s="114"/>
      <c r="BU251" s="114"/>
      <c r="BV251" s="114"/>
      <c r="BW251" s="114"/>
      <c r="BX251" s="114"/>
      <c r="BY251" s="114"/>
      <c r="BZ251" s="115"/>
      <c r="CA251" s="113"/>
      <c r="CB251" s="114"/>
      <c r="CC251" s="114"/>
      <c r="CD251" s="114"/>
      <c r="CE251" s="114"/>
      <c r="CF251" s="114"/>
      <c r="CG251" s="114"/>
      <c r="CH251" s="114"/>
      <c r="CI251" s="114"/>
      <c r="CJ251" s="114"/>
      <c r="CK251" s="114"/>
      <c r="CL251" s="114"/>
      <c r="CM251" s="114"/>
      <c r="CN251" s="114"/>
      <c r="CO251" s="115"/>
      <c r="CP251" s="116"/>
      <c r="CQ251" s="117"/>
      <c r="CR251" s="117"/>
      <c r="CS251" s="117"/>
      <c r="CT251" s="117"/>
      <c r="CU251" s="117"/>
      <c r="CV251" s="117"/>
      <c r="CW251" s="117"/>
      <c r="CX251" s="117"/>
      <c r="CY251" s="117"/>
      <c r="CZ251" s="117"/>
      <c r="DA251" s="117"/>
      <c r="DB251" s="117"/>
      <c r="DC251" s="117"/>
      <c r="DD251" s="118"/>
    </row>
    <row r="252" spans="1:108" s="37" customFormat="1" ht="14.25" customHeight="1">
      <c r="A252" s="171" t="s">
        <v>145</v>
      </c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  <c r="AP252" s="172"/>
      <c r="AQ252" s="172"/>
      <c r="AR252" s="172"/>
      <c r="AS252" s="173"/>
      <c r="AT252" s="143"/>
      <c r="AU252" s="144"/>
      <c r="AV252" s="144"/>
      <c r="AW252" s="144"/>
      <c r="AX252" s="144"/>
      <c r="AY252" s="144"/>
      <c r="AZ252" s="144"/>
      <c r="BA252" s="144"/>
      <c r="BB252" s="144"/>
      <c r="BC252" s="144"/>
      <c r="BD252" s="144"/>
      <c r="BE252" s="144"/>
      <c r="BF252" s="144"/>
      <c r="BG252" s="144"/>
      <c r="BH252" s="144"/>
      <c r="BI252" s="145"/>
      <c r="BJ252" s="113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5"/>
      <c r="CA252" s="113"/>
      <c r="CB252" s="114"/>
      <c r="CC252" s="114"/>
      <c r="CD252" s="114"/>
      <c r="CE252" s="114"/>
      <c r="CF252" s="114"/>
      <c r="CG252" s="114"/>
      <c r="CH252" s="114"/>
      <c r="CI252" s="114"/>
      <c r="CJ252" s="114"/>
      <c r="CK252" s="114"/>
      <c r="CL252" s="114"/>
      <c r="CM252" s="114"/>
      <c r="CN252" s="114"/>
      <c r="CO252" s="115"/>
      <c r="CP252" s="116"/>
      <c r="CQ252" s="117"/>
      <c r="CR252" s="117"/>
      <c r="CS252" s="117"/>
      <c r="CT252" s="117"/>
      <c r="CU252" s="117"/>
      <c r="CV252" s="117"/>
      <c r="CW252" s="117"/>
      <c r="CX252" s="117"/>
      <c r="CY252" s="117"/>
      <c r="CZ252" s="117"/>
      <c r="DA252" s="117"/>
      <c r="DB252" s="117"/>
      <c r="DC252" s="117"/>
      <c r="DD252" s="118"/>
    </row>
    <row r="253" spans="1:108" s="37" customFormat="1" ht="14.25" customHeight="1">
      <c r="A253" s="171" t="s">
        <v>166</v>
      </c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  <c r="AP253" s="172"/>
      <c r="AQ253" s="172"/>
      <c r="AR253" s="172"/>
      <c r="AS253" s="173"/>
      <c r="AT253" s="143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  <c r="BI253" s="145"/>
      <c r="BJ253" s="113"/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4"/>
      <c r="BW253" s="114"/>
      <c r="BX253" s="114"/>
      <c r="BY253" s="114"/>
      <c r="BZ253" s="115"/>
      <c r="CA253" s="113"/>
      <c r="CB253" s="114"/>
      <c r="CC253" s="114"/>
      <c r="CD253" s="114"/>
      <c r="CE253" s="114"/>
      <c r="CF253" s="114"/>
      <c r="CG253" s="114"/>
      <c r="CH253" s="114"/>
      <c r="CI253" s="114"/>
      <c r="CJ253" s="114"/>
      <c r="CK253" s="114"/>
      <c r="CL253" s="114"/>
      <c r="CM253" s="114"/>
      <c r="CN253" s="114"/>
      <c r="CO253" s="115"/>
      <c r="CP253" s="116"/>
      <c r="CQ253" s="117"/>
      <c r="CR253" s="117"/>
      <c r="CS253" s="117"/>
      <c r="CT253" s="117"/>
      <c r="CU253" s="117"/>
      <c r="CV253" s="117"/>
      <c r="CW253" s="117"/>
      <c r="CX253" s="117"/>
      <c r="CY253" s="117"/>
      <c r="CZ253" s="117"/>
      <c r="DA253" s="117"/>
      <c r="DB253" s="117"/>
      <c r="DC253" s="117"/>
      <c r="DD253" s="118"/>
    </row>
    <row r="254" spans="1:108" s="37" customFormat="1" ht="14.25" customHeight="1">
      <c r="A254" s="171" t="s">
        <v>169</v>
      </c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3"/>
      <c r="AT254" s="143"/>
      <c r="AU254" s="144"/>
      <c r="AV254" s="144"/>
      <c r="AW254" s="144"/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  <c r="BI254" s="145"/>
      <c r="BJ254" s="113"/>
      <c r="BK254" s="114"/>
      <c r="BL254" s="114"/>
      <c r="BM254" s="114"/>
      <c r="BN254" s="114"/>
      <c r="BO254" s="114"/>
      <c r="BP254" s="114"/>
      <c r="BQ254" s="114"/>
      <c r="BR254" s="114"/>
      <c r="BS254" s="114"/>
      <c r="BT254" s="114"/>
      <c r="BU254" s="114"/>
      <c r="BV254" s="114"/>
      <c r="BW254" s="114"/>
      <c r="BX254" s="114"/>
      <c r="BY254" s="114"/>
      <c r="BZ254" s="115"/>
      <c r="CA254" s="113"/>
      <c r="CB254" s="114"/>
      <c r="CC254" s="114"/>
      <c r="CD254" s="114"/>
      <c r="CE254" s="114"/>
      <c r="CF254" s="114"/>
      <c r="CG254" s="114"/>
      <c r="CH254" s="114"/>
      <c r="CI254" s="114"/>
      <c r="CJ254" s="114"/>
      <c r="CK254" s="114"/>
      <c r="CL254" s="114"/>
      <c r="CM254" s="114"/>
      <c r="CN254" s="114"/>
      <c r="CO254" s="115"/>
      <c r="CP254" s="116"/>
      <c r="CQ254" s="117"/>
      <c r="CR254" s="117"/>
      <c r="CS254" s="117"/>
      <c r="CT254" s="117"/>
      <c r="CU254" s="117"/>
      <c r="CV254" s="117"/>
      <c r="CW254" s="117"/>
      <c r="CX254" s="117"/>
      <c r="CY254" s="117"/>
      <c r="CZ254" s="117"/>
      <c r="DA254" s="117"/>
      <c r="DB254" s="117"/>
      <c r="DC254" s="117"/>
      <c r="DD254" s="118"/>
    </row>
    <row r="255" spans="1:108" s="37" customFormat="1" ht="21" customHeight="1">
      <c r="A255" s="168" t="s">
        <v>148</v>
      </c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70"/>
      <c r="AT255" s="143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  <c r="BI255" s="145"/>
      <c r="BJ255" s="113"/>
      <c r="BK255" s="114"/>
      <c r="BL255" s="114"/>
      <c r="BM255" s="114"/>
      <c r="BN255" s="114"/>
      <c r="BO255" s="114"/>
      <c r="BP255" s="114"/>
      <c r="BQ255" s="114"/>
      <c r="BR255" s="114"/>
      <c r="BS255" s="114"/>
      <c r="BT255" s="114"/>
      <c r="BU255" s="114"/>
      <c r="BV255" s="114"/>
      <c r="BW255" s="114"/>
      <c r="BX255" s="114"/>
      <c r="BY255" s="114"/>
      <c r="BZ255" s="115"/>
      <c r="CA255" s="113"/>
      <c r="CB255" s="114"/>
      <c r="CC255" s="114"/>
      <c r="CD255" s="114"/>
      <c r="CE255" s="114"/>
      <c r="CF255" s="114"/>
      <c r="CG255" s="114"/>
      <c r="CH255" s="114"/>
      <c r="CI255" s="114"/>
      <c r="CJ255" s="114"/>
      <c r="CK255" s="114"/>
      <c r="CL255" s="114"/>
      <c r="CM255" s="114"/>
      <c r="CN255" s="114"/>
      <c r="CO255" s="115"/>
      <c r="CP255" s="116"/>
      <c r="CQ255" s="117"/>
      <c r="CR255" s="117"/>
      <c r="CS255" s="117"/>
      <c r="CT255" s="117"/>
      <c r="CU255" s="117"/>
      <c r="CV255" s="117"/>
      <c r="CW255" s="117"/>
      <c r="CX255" s="117"/>
      <c r="CY255" s="117"/>
      <c r="CZ255" s="117"/>
      <c r="DA255" s="117"/>
      <c r="DB255" s="117"/>
      <c r="DC255" s="117"/>
      <c r="DD255" s="118"/>
    </row>
    <row r="256" spans="1:108" s="37" customFormat="1" ht="14.25" customHeight="1">
      <c r="A256" s="171" t="s">
        <v>7</v>
      </c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3"/>
      <c r="AT256" s="143"/>
      <c r="AU256" s="144"/>
      <c r="AV256" s="144"/>
      <c r="AW256" s="144"/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144"/>
      <c r="BH256" s="144"/>
      <c r="BI256" s="145"/>
      <c r="BJ256" s="113"/>
      <c r="BK256" s="114"/>
      <c r="BL256" s="114"/>
      <c r="BM256" s="114"/>
      <c r="BN256" s="114"/>
      <c r="BO256" s="114"/>
      <c r="BP256" s="114"/>
      <c r="BQ256" s="114"/>
      <c r="BR256" s="114"/>
      <c r="BS256" s="114"/>
      <c r="BT256" s="114"/>
      <c r="BU256" s="114"/>
      <c r="BV256" s="114"/>
      <c r="BW256" s="114"/>
      <c r="BX256" s="114"/>
      <c r="BY256" s="114"/>
      <c r="BZ256" s="115"/>
      <c r="CA256" s="113"/>
      <c r="CB256" s="114"/>
      <c r="CC256" s="114"/>
      <c r="CD256" s="114"/>
      <c r="CE256" s="114"/>
      <c r="CF256" s="114"/>
      <c r="CG256" s="114"/>
      <c r="CH256" s="114"/>
      <c r="CI256" s="114"/>
      <c r="CJ256" s="114"/>
      <c r="CK256" s="114"/>
      <c r="CL256" s="114"/>
      <c r="CM256" s="114"/>
      <c r="CN256" s="114"/>
      <c r="CO256" s="115"/>
      <c r="CP256" s="116"/>
      <c r="CQ256" s="117"/>
      <c r="CR256" s="117"/>
      <c r="CS256" s="117"/>
      <c r="CT256" s="117"/>
      <c r="CU256" s="117"/>
      <c r="CV256" s="117"/>
      <c r="CW256" s="117"/>
      <c r="CX256" s="117"/>
      <c r="CY256" s="117"/>
      <c r="CZ256" s="117"/>
      <c r="DA256" s="117"/>
      <c r="DB256" s="117"/>
      <c r="DC256" s="117"/>
      <c r="DD256" s="118"/>
    </row>
    <row r="257" spans="1:108" s="37" customFormat="1" ht="15" customHeight="1">
      <c r="A257" s="176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O257" s="177"/>
      <c r="AP257" s="177"/>
      <c r="AQ257" s="177"/>
      <c r="AR257" s="177"/>
      <c r="AS257" s="178"/>
      <c r="AT257" s="143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  <c r="BI257" s="145"/>
      <c r="BJ257" s="113"/>
      <c r="BK257" s="114"/>
      <c r="BL257" s="114"/>
      <c r="BM257" s="114"/>
      <c r="BN257" s="114"/>
      <c r="BO257" s="114"/>
      <c r="BP257" s="114"/>
      <c r="BQ257" s="114"/>
      <c r="BR257" s="114"/>
      <c r="BS257" s="114"/>
      <c r="BT257" s="114"/>
      <c r="BU257" s="114"/>
      <c r="BV257" s="114"/>
      <c r="BW257" s="114"/>
      <c r="BX257" s="114"/>
      <c r="BY257" s="114"/>
      <c r="BZ257" s="115"/>
      <c r="CA257" s="113"/>
      <c r="CB257" s="114"/>
      <c r="CC257" s="114"/>
      <c r="CD257" s="114"/>
      <c r="CE257" s="114"/>
      <c r="CF257" s="114"/>
      <c r="CG257" s="114"/>
      <c r="CH257" s="114"/>
      <c r="CI257" s="114"/>
      <c r="CJ257" s="114"/>
      <c r="CK257" s="114"/>
      <c r="CL257" s="114"/>
      <c r="CM257" s="114"/>
      <c r="CN257" s="114"/>
      <c r="CO257" s="115"/>
      <c r="CP257" s="116"/>
      <c r="CQ257" s="117"/>
      <c r="CR257" s="117"/>
      <c r="CS257" s="117"/>
      <c r="CT257" s="117"/>
      <c r="CU257" s="117"/>
      <c r="CV257" s="117"/>
      <c r="CW257" s="117"/>
      <c r="CX257" s="117"/>
      <c r="CY257" s="117"/>
      <c r="CZ257" s="117"/>
      <c r="DA257" s="117"/>
      <c r="DB257" s="117"/>
      <c r="DC257" s="117"/>
      <c r="DD257" s="118"/>
    </row>
    <row r="258" spans="1:108" s="6" customFormat="1" ht="14.25" customHeight="1">
      <c r="A258" s="36"/>
      <c r="B258" s="90" t="s">
        <v>1</v>
      </c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1"/>
      <c r="AT258" s="122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4"/>
      <c r="BJ258" s="113"/>
      <c r="BK258" s="114"/>
      <c r="BL258" s="114"/>
      <c r="BM258" s="114"/>
      <c r="BN258" s="114"/>
      <c r="BO258" s="114"/>
      <c r="BP258" s="114"/>
      <c r="BQ258" s="114"/>
      <c r="BR258" s="114"/>
      <c r="BS258" s="114"/>
      <c r="BT258" s="114"/>
      <c r="BU258" s="114"/>
      <c r="BV258" s="114"/>
      <c r="BW258" s="114"/>
      <c r="BX258" s="114"/>
      <c r="BY258" s="114"/>
      <c r="BZ258" s="115"/>
      <c r="CA258" s="113"/>
      <c r="CB258" s="114"/>
      <c r="CC258" s="114"/>
      <c r="CD258" s="114"/>
      <c r="CE258" s="114"/>
      <c r="CF258" s="114"/>
      <c r="CG258" s="114"/>
      <c r="CH258" s="114"/>
      <c r="CI258" s="114"/>
      <c r="CJ258" s="114"/>
      <c r="CK258" s="114"/>
      <c r="CL258" s="114"/>
      <c r="CM258" s="114"/>
      <c r="CN258" s="114"/>
      <c r="CO258" s="115"/>
      <c r="CP258" s="113"/>
      <c r="CQ258" s="114"/>
      <c r="CR258" s="114"/>
      <c r="CS258" s="114"/>
      <c r="CT258" s="114"/>
      <c r="CU258" s="114"/>
      <c r="CV258" s="114"/>
      <c r="CW258" s="114"/>
      <c r="CX258" s="114"/>
      <c r="CY258" s="114"/>
      <c r="CZ258" s="114"/>
      <c r="DA258" s="114"/>
      <c r="DB258" s="114"/>
      <c r="DC258" s="114"/>
      <c r="DD258" s="115"/>
    </row>
    <row r="259" spans="1:108" s="6" customFormat="1" ht="33.75" customHeight="1">
      <c r="A259" s="36"/>
      <c r="B259" s="126" t="s">
        <v>138</v>
      </c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7"/>
      <c r="AT259" s="122">
        <v>241</v>
      </c>
      <c r="AU259" s="123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  <c r="BH259" s="123"/>
      <c r="BI259" s="124"/>
      <c r="BJ259" s="113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4"/>
      <c r="BW259" s="114"/>
      <c r="BX259" s="114"/>
      <c r="BY259" s="114"/>
      <c r="BZ259" s="115"/>
      <c r="CA259" s="113"/>
      <c r="CB259" s="114"/>
      <c r="CC259" s="114"/>
      <c r="CD259" s="114"/>
      <c r="CE259" s="114"/>
      <c r="CF259" s="114"/>
      <c r="CG259" s="114"/>
      <c r="CH259" s="114"/>
      <c r="CI259" s="114"/>
      <c r="CJ259" s="114"/>
      <c r="CK259" s="114"/>
      <c r="CL259" s="114"/>
      <c r="CM259" s="114"/>
      <c r="CN259" s="114"/>
      <c r="CO259" s="115"/>
      <c r="CP259" s="113"/>
      <c r="CQ259" s="114"/>
      <c r="CR259" s="114"/>
      <c r="CS259" s="114"/>
      <c r="CT259" s="114"/>
      <c r="CU259" s="114"/>
      <c r="CV259" s="114"/>
      <c r="CW259" s="114"/>
      <c r="CX259" s="114"/>
      <c r="CY259" s="114"/>
      <c r="CZ259" s="114"/>
      <c r="DA259" s="114"/>
      <c r="DB259" s="114"/>
      <c r="DC259" s="114"/>
      <c r="DD259" s="115"/>
    </row>
    <row r="260" spans="1:108" s="37" customFormat="1" ht="27.75" customHeight="1">
      <c r="A260" s="168" t="s">
        <v>146</v>
      </c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70"/>
      <c r="AT260" s="143"/>
      <c r="AU260" s="144"/>
      <c r="AV260" s="144"/>
      <c r="AW260" s="144"/>
      <c r="AX260" s="144"/>
      <c r="AY260" s="144"/>
      <c r="AZ260" s="144"/>
      <c r="BA260" s="144"/>
      <c r="BB260" s="144"/>
      <c r="BC260" s="144"/>
      <c r="BD260" s="144"/>
      <c r="BE260" s="144"/>
      <c r="BF260" s="144"/>
      <c r="BG260" s="144"/>
      <c r="BH260" s="144"/>
      <c r="BI260" s="145"/>
      <c r="BJ260" s="113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4"/>
      <c r="BW260" s="114"/>
      <c r="BX260" s="114"/>
      <c r="BY260" s="114"/>
      <c r="BZ260" s="115"/>
      <c r="CA260" s="113"/>
      <c r="CB260" s="114"/>
      <c r="CC260" s="114"/>
      <c r="CD260" s="114"/>
      <c r="CE260" s="114"/>
      <c r="CF260" s="114"/>
      <c r="CG260" s="114"/>
      <c r="CH260" s="114"/>
      <c r="CI260" s="114"/>
      <c r="CJ260" s="114"/>
      <c r="CK260" s="114"/>
      <c r="CL260" s="114"/>
      <c r="CM260" s="114"/>
      <c r="CN260" s="114"/>
      <c r="CO260" s="115"/>
      <c r="CP260" s="116"/>
      <c r="CQ260" s="117"/>
      <c r="CR260" s="117"/>
      <c r="CS260" s="117"/>
      <c r="CT260" s="117"/>
      <c r="CU260" s="117"/>
      <c r="CV260" s="117"/>
      <c r="CW260" s="117"/>
      <c r="CX260" s="117"/>
      <c r="CY260" s="117"/>
      <c r="CZ260" s="117"/>
      <c r="DA260" s="117"/>
      <c r="DB260" s="117"/>
      <c r="DC260" s="117"/>
      <c r="DD260" s="118"/>
    </row>
    <row r="261" spans="1:108" s="37" customFormat="1" ht="14.25" customHeight="1">
      <c r="A261" s="171" t="s">
        <v>7</v>
      </c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3"/>
      <c r="AT261" s="143"/>
      <c r="AU261" s="144"/>
      <c r="AV261" s="144"/>
      <c r="AW261" s="144"/>
      <c r="AX261" s="144"/>
      <c r="AY261" s="144"/>
      <c r="AZ261" s="144"/>
      <c r="BA261" s="144"/>
      <c r="BB261" s="144"/>
      <c r="BC261" s="144"/>
      <c r="BD261" s="144"/>
      <c r="BE261" s="144"/>
      <c r="BF261" s="144"/>
      <c r="BG261" s="144"/>
      <c r="BH261" s="144"/>
      <c r="BI261" s="145"/>
      <c r="BJ261" s="113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5"/>
      <c r="CA261" s="113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114"/>
      <c r="CN261" s="114"/>
      <c r="CO261" s="115"/>
      <c r="CP261" s="116"/>
      <c r="CQ261" s="117"/>
      <c r="CR261" s="117"/>
      <c r="CS261" s="117"/>
      <c r="CT261" s="117"/>
      <c r="CU261" s="117"/>
      <c r="CV261" s="117"/>
      <c r="CW261" s="117"/>
      <c r="CX261" s="117"/>
      <c r="CY261" s="117"/>
      <c r="CZ261" s="117"/>
      <c r="DA261" s="117"/>
      <c r="DB261" s="117"/>
      <c r="DC261" s="117"/>
      <c r="DD261" s="118"/>
    </row>
    <row r="262" spans="1:108" s="37" customFormat="1" ht="14.25" customHeight="1">
      <c r="A262" s="171" t="s">
        <v>144</v>
      </c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3"/>
      <c r="AT262" s="143"/>
      <c r="AU262" s="144"/>
      <c r="AV262" s="144"/>
      <c r="AW262" s="144"/>
      <c r="AX262" s="144"/>
      <c r="AY262" s="144"/>
      <c r="AZ262" s="144"/>
      <c r="BA262" s="144"/>
      <c r="BB262" s="144"/>
      <c r="BC262" s="144"/>
      <c r="BD262" s="144"/>
      <c r="BE262" s="144"/>
      <c r="BF262" s="144"/>
      <c r="BG262" s="144"/>
      <c r="BH262" s="144"/>
      <c r="BI262" s="145"/>
      <c r="BJ262" s="113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5"/>
      <c r="CA262" s="113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5"/>
      <c r="CP262" s="116"/>
      <c r="CQ262" s="117"/>
      <c r="CR262" s="117"/>
      <c r="CS262" s="117"/>
      <c r="CT262" s="117"/>
      <c r="CU262" s="117"/>
      <c r="CV262" s="117"/>
      <c r="CW262" s="117"/>
      <c r="CX262" s="117"/>
      <c r="CY262" s="117"/>
      <c r="CZ262" s="117"/>
      <c r="DA262" s="117"/>
      <c r="DB262" s="117"/>
      <c r="DC262" s="117"/>
      <c r="DD262" s="118"/>
    </row>
    <row r="263" spans="1:108" s="37" customFormat="1" ht="14.25" customHeight="1">
      <c r="A263" s="171" t="s">
        <v>145</v>
      </c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3"/>
      <c r="AT263" s="143"/>
      <c r="AU263" s="144"/>
      <c r="AV263" s="144"/>
      <c r="AW263" s="144"/>
      <c r="AX263" s="144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  <c r="BI263" s="145"/>
      <c r="BJ263" s="113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5"/>
      <c r="CA263" s="113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5"/>
      <c r="CP263" s="116"/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8"/>
    </row>
    <row r="264" spans="1:108" s="37" customFormat="1" ht="14.25" customHeight="1">
      <c r="A264" s="171" t="s">
        <v>166</v>
      </c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3"/>
      <c r="AT264" s="143"/>
      <c r="AU264" s="144"/>
      <c r="AV264" s="144"/>
      <c r="AW264" s="144"/>
      <c r="AX264" s="144"/>
      <c r="AY264" s="144"/>
      <c r="AZ264" s="144"/>
      <c r="BA264" s="144"/>
      <c r="BB264" s="144"/>
      <c r="BC264" s="144"/>
      <c r="BD264" s="144"/>
      <c r="BE264" s="144"/>
      <c r="BF264" s="144"/>
      <c r="BG264" s="144"/>
      <c r="BH264" s="144"/>
      <c r="BI264" s="145"/>
      <c r="BJ264" s="113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5"/>
      <c r="CA264" s="113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4"/>
      <c r="CO264" s="115"/>
      <c r="CP264" s="116"/>
      <c r="CQ264" s="117"/>
      <c r="CR264" s="117"/>
      <c r="CS264" s="117"/>
      <c r="CT264" s="117"/>
      <c r="CU264" s="117"/>
      <c r="CV264" s="117"/>
      <c r="CW264" s="117"/>
      <c r="CX264" s="117"/>
      <c r="CY264" s="117"/>
      <c r="CZ264" s="117"/>
      <c r="DA264" s="117"/>
      <c r="DB264" s="117"/>
      <c r="DC264" s="117"/>
      <c r="DD264" s="118"/>
    </row>
    <row r="265" spans="1:108" s="37" customFormat="1" ht="14.25" customHeight="1">
      <c r="A265" s="171" t="s">
        <v>169</v>
      </c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3"/>
      <c r="AT265" s="143"/>
      <c r="AU265" s="144"/>
      <c r="AV265" s="144"/>
      <c r="AW265" s="144"/>
      <c r="AX265" s="144"/>
      <c r="AY265" s="144"/>
      <c r="AZ265" s="144"/>
      <c r="BA265" s="144"/>
      <c r="BB265" s="144"/>
      <c r="BC265" s="144"/>
      <c r="BD265" s="144"/>
      <c r="BE265" s="144"/>
      <c r="BF265" s="144"/>
      <c r="BG265" s="144"/>
      <c r="BH265" s="144"/>
      <c r="BI265" s="145"/>
      <c r="BJ265" s="113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5"/>
      <c r="CA265" s="113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4"/>
      <c r="CO265" s="115"/>
      <c r="CP265" s="116"/>
      <c r="CQ265" s="117"/>
      <c r="CR265" s="117"/>
      <c r="CS265" s="117"/>
      <c r="CT265" s="117"/>
      <c r="CU265" s="117"/>
      <c r="CV265" s="117"/>
      <c r="CW265" s="117"/>
      <c r="CX265" s="117"/>
      <c r="CY265" s="117"/>
      <c r="CZ265" s="117"/>
      <c r="DA265" s="117"/>
      <c r="DB265" s="117"/>
      <c r="DC265" s="117"/>
      <c r="DD265" s="118"/>
    </row>
    <row r="266" spans="1:108" s="37" customFormat="1" ht="24.75" customHeight="1">
      <c r="A266" s="168" t="s">
        <v>148</v>
      </c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70"/>
      <c r="AT266" s="143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  <c r="BI266" s="145"/>
      <c r="BJ266" s="113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5"/>
      <c r="CA266" s="113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5"/>
      <c r="CP266" s="116"/>
      <c r="CQ266" s="117"/>
      <c r="CR266" s="117"/>
      <c r="CS266" s="117"/>
      <c r="CT266" s="117"/>
      <c r="CU266" s="117"/>
      <c r="CV266" s="117"/>
      <c r="CW266" s="117"/>
      <c r="CX266" s="117"/>
      <c r="CY266" s="117"/>
      <c r="CZ266" s="117"/>
      <c r="DA266" s="117"/>
      <c r="DB266" s="117"/>
      <c r="DC266" s="117"/>
      <c r="DD266" s="118"/>
    </row>
    <row r="267" spans="1:108" s="37" customFormat="1" ht="14.25" customHeight="1">
      <c r="A267" s="171" t="s">
        <v>7</v>
      </c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3"/>
      <c r="AT267" s="143"/>
      <c r="AU267" s="144"/>
      <c r="AV267" s="144"/>
      <c r="AW267" s="144"/>
      <c r="AX267" s="144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  <c r="BI267" s="145"/>
      <c r="BJ267" s="113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4"/>
      <c r="BW267" s="114"/>
      <c r="BX267" s="114"/>
      <c r="BY267" s="114"/>
      <c r="BZ267" s="115"/>
      <c r="CA267" s="113"/>
      <c r="CB267" s="114"/>
      <c r="CC267" s="114"/>
      <c r="CD267" s="114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4"/>
      <c r="CO267" s="115"/>
      <c r="CP267" s="116"/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8"/>
    </row>
    <row r="268" spans="1:108" s="37" customFormat="1" ht="14.25" customHeight="1">
      <c r="A268" s="176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8"/>
      <c r="AT268" s="143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  <c r="BI268" s="145"/>
      <c r="BJ268" s="113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4"/>
      <c r="BW268" s="114"/>
      <c r="BX268" s="114"/>
      <c r="BY268" s="114"/>
      <c r="BZ268" s="115"/>
      <c r="CA268" s="113"/>
      <c r="CB268" s="114"/>
      <c r="CC268" s="114"/>
      <c r="CD268" s="114"/>
      <c r="CE268" s="114"/>
      <c r="CF268" s="114"/>
      <c r="CG268" s="114"/>
      <c r="CH268" s="114"/>
      <c r="CI268" s="114"/>
      <c r="CJ268" s="114"/>
      <c r="CK268" s="114"/>
      <c r="CL268" s="114"/>
      <c r="CM268" s="114"/>
      <c r="CN268" s="114"/>
      <c r="CO268" s="115"/>
      <c r="CP268" s="116"/>
      <c r="CQ268" s="117"/>
      <c r="CR268" s="117"/>
      <c r="CS268" s="117"/>
      <c r="CT268" s="117"/>
      <c r="CU268" s="117"/>
      <c r="CV268" s="117"/>
      <c r="CW268" s="117"/>
      <c r="CX268" s="117"/>
      <c r="CY268" s="117"/>
      <c r="CZ268" s="117"/>
      <c r="DA268" s="117"/>
      <c r="DB268" s="117"/>
      <c r="DC268" s="117"/>
      <c r="DD268" s="118"/>
    </row>
    <row r="269" spans="1:108" s="6" customFormat="1" ht="15">
      <c r="A269" s="36"/>
      <c r="B269" s="174" t="s">
        <v>46</v>
      </c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4"/>
      <c r="AK269" s="174"/>
      <c r="AL269" s="174"/>
      <c r="AM269" s="174"/>
      <c r="AN269" s="174"/>
      <c r="AO269" s="174"/>
      <c r="AP269" s="174"/>
      <c r="AQ269" s="174"/>
      <c r="AR269" s="174"/>
      <c r="AS269" s="175"/>
      <c r="AT269" s="122">
        <v>260</v>
      </c>
      <c r="AU269" s="123"/>
      <c r="AV269" s="123"/>
      <c r="AW269" s="123"/>
      <c r="AX269" s="123"/>
      <c r="AY269" s="123"/>
      <c r="AZ269" s="123"/>
      <c r="BA269" s="123"/>
      <c r="BB269" s="123"/>
      <c r="BC269" s="123"/>
      <c r="BD269" s="123"/>
      <c r="BE269" s="123"/>
      <c r="BF269" s="123"/>
      <c r="BG269" s="123"/>
      <c r="BH269" s="123"/>
      <c r="BI269" s="124"/>
      <c r="BJ269" s="113"/>
      <c r="BK269" s="114"/>
      <c r="BL269" s="114"/>
      <c r="BM269" s="114"/>
      <c r="BN269" s="114"/>
      <c r="BO269" s="114"/>
      <c r="BP269" s="114"/>
      <c r="BQ269" s="114"/>
      <c r="BR269" s="114"/>
      <c r="BS269" s="114"/>
      <c r="BT269" s="114"/>
      <c r="BU269" s="114"/>
      <c r="BV269" s="114"/>
      <c r="BW269" s="114"/>
      <c r="BX269" s="114"/>
      <c r="BY269" s="114"/>
      <c r="BZ269" s="115"/>
      <c r="CA269" s="113"/>
      <c r="CB269" s="114"/>
      <c r="CC269" s="114"/>
      <c r="CD269" s="114"/>
      <c r="CE269" s="114"/>
      <c r="CF269" s="114"/>
      <c r="CG269" s="114"/>
      <c r="CH269" s="114"/>
      <c r="CI269" s="114"/>
      <c r="CJ269" s="114"/>
      <c r="CK269" s="114"/>
      <c r="CL269" s="114"/>
      <c r="CM269" s="114"/>
      <c r="CN269" s="114"/>
      <c r="CO269" s="115"/>
      <c r="CP269" s="113"/>
      <c r="CQ269" s="114"/>
      <c r="CR269" s="114"/>
      <c r="CS269" s="114"/>
      <c r="CT269" s="114"/>
      <c r="CU269" s="114"/>
      <c r="CV269" s="114"/>
      <c r="CW269" s="114"/>
      <c r="CX269" s="114"/>
      <c r="CY269" s="114"/>
      <c r="CZ269" s="114"/>
      <c r="DA269" s="114"/>
      <c r="DB269" s="114"/>
      <c r="DC269" s="114"/>
      <c r="DD269" s="115"/>
    </row>
    <row r="270" spans="1:108" s="37" customFormat="1" ht="29.25" customHeight="1">
      <c r="A270" s="168" t="s">
        <v>146</v>
      </c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70"/>
      <c r="AT270" s="143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  <c r="BI270" s="145"/>
      <c r="BJ270" s="113"/>
      <c r="BK270" s="114"/>
      <c r="BL270" s="114"/>
      <c r="BM270" s="114"/>
      <c r="BN270" s="114"/>
      <c r="BO270" s="114"/>
      <c r="BP270" s="114"/>
      <c r="BQ270" s="114"/>
      <c r="BR270" s="114"/>
      <c r="BS270" s="114"/>
      <c r="BT270" s="114"/>
      <c r="BU270" s="114"/>
      <c r="BV270" s="114"/>
      <c r="BW270" s="114"/>
      <c r="BX270" s="114"/>
      <c r="BY270" s="114"/>
      <c r="BZ270" s="115"/>
      <c r="CA270" s="113"/>
      <c r="CB270" s="114"/>
      <c r="CC270" s="114"/>
      <c r="CD270" s="114"/>
      <c r="CE270" s="114"/>
      <c r="CF270" s="114"/>
      <c r="CG270" s="114"/>
      <c r="CH270" s="114"/>
      <c r="CI270" s="114"/>
      <c r="CJ270" s="114"/>
      <c r="CK270" s="114"/>
      <c r="CL270" s="114"/>
      <c r="CM270" s="114"/>
      <c r="CN270" s="114"/>
      <c r="CO270" s="115"/>
      <c r="CP270" s="116"/>
      <c r="CQ270" s="117"/>
      <c r="CR270" s="117"/>
      <c r="CS270" s="117"/>
      <c r="CT270" s="117"/>
      <c r="CU270" s="117"/>
      <c r="CV270" s="117"/>
      <c r="CW270" s="117"/>
      <c r="CX270" s="117"/>
      <c r="CY270" s="117"/>
      <c r="CZ270" s="117"/>
      <c r="DA270" s="117"/>
      <c r="DB270" s="117"/>
      <c r="DC270" s="117"/>
      <c r="DD270" s="118"/>
    </row>
    <row r="271" spans="1:108" s="37" customFormat="1" ht="14.25" customHeight="1">
      <c r="A271" s="171" t="s">
        <v>7</v>
      </c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3"/>
      <c r="AT271" s="143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  <c r="BI271" s="145"/>
      <c r="BJ271" s="113"/>
      <c r="BK271" s="114"/>
      <c r="BL271" s="114"/>
      <c r="BM271" s="114"/>
      <c r="BN271" s="114"/>
      <c r="BO271" s="114"/>
      <c r="BP271" s="114"/>
      <c r="BQ271" s="114"/>
      <c r="BR271" s="114"/>
      <c r="BS271" s="114"/>
      <c r="BT271" s="114"/>
      <c r="BU271" s="114"/>
      <c r="BV271" s="114"/>
      <c r="BW271" s="114"/>
      <c r="BX271" s="114"/>
      <c r="BY271" s="114"/>
      <c r="BZ271" s="115"/>
      <c r="CA271" s="113"/>
      <c r="CB271" s="114"/>
      <c r="CC271" s="114"/>
      <c r="CD271" s="114"/>
      <c r="CE271" s="114"/>
      <c r="CF271" s="114"/>
      <c r="CG271" s="114"/>
      <c r="CH271" s="114"/>
      <c r="CI271" s="114"/>
      <c r="CJ271" s="114"/>
      <c r="CK271" s="114"/>
      <c r="CL271" s="114"/>
      <c r="CM271" s="114"/>
      <c r="CN271" s="114"/>
      <c r="CO271" s="115"/>
      <c r="CP271" s="116"/>
      <c r="CQ271" s="117"/>
      <c r="CR271" s="117"/>
      <c r="CS271" s="117"/>
      <c r="CT271" s="117"/>
      <c r="CU271" s="117"/>
      <c r="CV271" s="117"/>
      <c r="CW271" s="117"/>
      <c r="CX271" s="117"/>
      <c r="CY271" s="117"/>
      <c r="CZ271" s="117"/>
      <c r="DA271" s="117"/>
      <c r="DB271" s="117"/>
      <c r="DC271" s="117"/>
      <c r="DD271" s="118"/>
    </row>
    <row r="272" spans="1:108" s="37" customFormat="1" ht="14.25" customHeight="1">
      <c r="A272" s="171" t="s">
        <v>144</v>
      </c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3"/>
      <c r="AT272" s="143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5"/>
      <c r="BJ272" s="113"/>
      <c r="BK272" s="114"/>
      <c r="BL272" s="114"/>
      <c r="BM272" s="114"/>
      <c r="BN272" s="114"/>
      <c r="BO272" s="114"/>
      <c r="BP272" s="114"/>
      <c r="BQ272" s="114"/>
      <c r="BR272" s="114"/>
      <c r="BS272" s="114"/>
      <c r="BT272" s="114"/>
      <c r="BU272" s="114"/>
      <c r="BV272" s="114"/>
      <c r="BW272" s="114"/>
      <c r="BX272" s="114"/>
      <c r="BY272" s="114"/>
      <c r="BZ272" s="115"/>
      <c r="CA272" s="113"/>
      <c r="CB272" s="114"/>
      <c r="CC272" s="114"/>
      <c r="CD272" s="114"/>
      <c r="CE272" s="114"/>
      <c r="CF272" s="114"/>
      <c r="CG272" s="114"/>
      <c r="CH272" s="114"/>
      <c r="CI272" s="114"/>
      <c r="CJ272" s="114"/>
      <c r="CK272" s="114"/>
      <c r="CL272" s="114"/>
      <c r="CM272" s="114"/>
      <c r="CN272" s="114"/>
      <c r="CO272" s="115"/>
      <c r="CP272" s="116"/>
      <c r="CQ272" s="117"/>
      <c r="CR272" s="117"/>
      <c r="CS272" s="117"/>
      <c r="CT272" s="117"/>
      <c r="CU272" s="117"/>
      <c r="CV272" s="117"/>
      <c r="CW272" s="117"/>
      <c r="CX272" s="117"/>
      <c r="CY272" s="117"/>
      <c r="CZ272" s="117"/>
      <c r="DA272" s="117"/>
      <c r="DB272" s="117"/>
      <c r="DC272" s="117"/>
      <c r="DD272" s="118"/>
    </row>
    <row r="273" spans="1:108" s="37" customFormat="1" ht="14.25" customHeight="1">
      <c r="A273" s="171" t="s">
        <v>145</v>
      </c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  <c r="AR273" s="172"/>
      <c r="AS273" s="173"/>
      <c r="AT273" s="143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5"/>
      <c r="BJ273" s="113"/>
      <c r="BK273" s="114"/>
      <c r="BL273" s="114"/>
      <c r="BM273" s="114"/>
      <c r="BN273" s="114"/>
      <c r="BO273" s="114"/>
      <c r="BP273" s="114"/>
      <c r="BQ273" s="114"/>
      <c r="BR273" s="114"/>
      <c r="BS273" s="114"/>
      <c r="BT273" s="114"/>
      <c r="BU273" s="114"/>
      <c r="BV273" s="114"/>
      <c r="BW273" s="114"/>
      <c r="BX273" s="114"/>
      <c r="BY273" s="114"/>
      <c r="BZ273" s="115"/>
      <c r="CA273" s="113"/>
      <c r="CB273" s="114"/>
      <c r="CC273" s="114"/>
      <c r="CD273" s="114"/>
      <c r="CE273" s="114"/>
      <c r="CF273" s="114"/>
      <c r="CG273" s="114"/>
      <c r="CH273" s="114"/>
      <c r="CI273" s="114"/>
      <c r="CJ273" s="114"/>
      <c r="CK273" s="114"/>
      <c r="CL273" s="114"/>
      <c r="CM273" s="114"/>
      <c r="CN273" s="114"/>
      <c r="CO273" s="115"/>
      <c r="CP273" s="116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8"/>
    </row>
    <row r="274" spans="1:108" s="37" customFormat="1" ht="14.25" customHeight="1">
      <c r="A274" s="171" t="s">
        <v>166</v>
      </c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3"/>
      <c r="AT274" s="143"/>
      <c r="AU274" s="144"/>
      <c r="AV274" s="144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  <c r="BI274" s="145"/>
      <c r="BJ274" s="113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5"/>
      <c r="CA274" s="113"/>
      <c r="CB274" s="114"/>
      <c r="CC274" s="114"/>
      <c r="CD274" s="114"/>
      <c r="CE274" s="114"/>
      <c r="CF274" s="114"/>
      <c r="CG274" s="114"/>
      <c r="CH274" s="114"/>
      <c r="CI274" s="114"/>
      <c r="CJ274" s="114"/>
      <c r="CK274" s="114"/>
      <c r="CL274" s="114"/>
      <c r="CM274" s="114"/>
      <c r="CN274" s="114"/>
      <c r="CO274" s="115"/>
      <c r="CP274" s="116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8"/>
    </row>
    <row r="275" spans="1:108" s="37" customFormat="1" ht="14.25" customHeight="1">
      <c r="A275" s="171" t="s">
        <v>169</v>
      </c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3"/>
      <c r="AT275" s="143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5"/>
      <c r="BJ275" s="113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5"/>
      <c r="CA275" s="113"/>
      <c r="CB275" s="114"/>
      <c r="CC275" s="114"/>
      <c r="CD275" s="114"/>
      <c r="CE275" s="114"/>
      <c r="CF275" s="114"/>
      <c r="CG275" s="114"/>
      <c r="CH275" s="114"/>
      <c r="CI275" s="114"/>
      <c r="CJ275" s="114"/>
      <c r="CK275" s="114"/>
      <c r="CL275" s="114"/>
      <c r="CM275" s="114"/>
      <c r="CN275" s="114"/>
      <c r="CO275" s="115"/>
      <c r="CP275" s="116"/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8"/>
    </row>
    <row r="276" spans="1:108" s="37" customFormat="1" ht="27" customHeight="1">
      <c r="A276" s="168" t="s">
        <v>148</v>
      </c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70"/>
      <c r="AT276" s="143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5"/>
      <c r="BJ276" s="113"/>
      <c r="BK276" s="114"/>
      <c r="BL276" s="114"/>
      <c r="BM276" s="114"/>
      <c r="BN276" s="114"/>
      <c r="BO276" s="114"/>
      <c r="BP276" s="114"/>
      <c r="BQ276" s="114"/>
      <c r="BR276" s="114"/>
      <c r="BS276" s="114"/>
      <c r="BT276" s="114"/>
      <c r="BU276" s="114"/>
      <c r="BV276" s="114"/>
      <c r="BW276" s="114"/>
      <c r="BX276" s="114"/>
      <c r="BY276" s="114"/>
      <c r="BZ276" s="115"/>
      <c r="CA276" s="113"/>
      <c r="CB276" s="114"/>
      <c r="CC276" s="114"/>
      <c r="CD276" s="114"/>
      <c r="CE276" s="114"/>
      <c r="CF276" s="114"/>
      <c r="CG276" s="114"/>
      <c r="CH276" s="114"/>
      <c r="CI276" s="114"/>
      <c r="CJ276" s="114"/>
      <c r="CK276" s="114"/>
      <c r="CL276" s="114"/>
      <c r="CM276" s="114"/>
      <c r="CN276" s="114"/>
      <c r="CO276" s="115"/>
      <c r="CP276" s="116"/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8"/>
    </row>
    <row r="277" spans="1:108" s="37" customFormat="1" ht="14.25" customHeight="1">
      <c r="A277" s="171" t="s">
        <v>7</v>
      </c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3"/>
      <c r="AT277" s="143"/>
      <c r="AU277" s="144"/>
      <c r="AV277" s="144"/>
      <c r="AW277" s="144"/>
      <c r="AX277" s="144"/>
      <c r="AY277" s="144"/>
      <c r="AZ277" s="144"/>
      <c r="BA277" s="144"/>
      <c r="BB277" s="144"/>
      <c r="BC277" s="144"/>
      <c r="BD277" s="144"/>
      <c r="BE277" s="144"/>
      <c r="BF277" s="144"/>
      <c r="BG277" s="144"/>
      <c r="BH277" s="144"/>
      <c r="BI277" s="145"/>
      <c r="BJ277" s="113"/>
      <c r="BK277" s="114"/>
      <c r="BL277" s="114"/>
      <c r="BM277" s="114"/>
      <c r="BN277" s="114"/>
      <c r="BO277" s="114"/>
      <c r="BP277" s="114"/>
      <c r="BQ277" s="114"/>
      <c r="BR277" s="114"/>
      <c r="BS277" s="114"/>
      <c r="BT277" s="114"/>
      <c r="BU277" s="114"/>
      <c r="BV277" s="114"/>
      <c r="BW277" s="114"/>
      <c r="BX277" s="114"/>
      <c r="BY277" s="114"/>
      <c r="BZ277" s="115"/>
      <c r="CA277" s="113"/>
      <c r="CB277" s="114"/>
      <c r="CC277" s="114"/>
      <c r="CD277" s="114"/>
      <c r="CE277" s="114"/>
      <c r="CF277" s="114"/>
      <c r="CG277" s="114"/>
      <c r="CH277" s="114"/>
      <c r="CI277" s="114"/>
      <c r="CJ277" s="114"/>
      <c r="CK277" s="114"/>
      <c r="CL277" s="114"/>
      <c r="CM277" s="114"/>
      <c r="CN277" s="114"/>
      <c r="CO277" s="115"/>
      <c r="CP277" s="116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8"/>
    </row>
    <row r="278" spans="1:108" s="37" customFormat="1" ht="15" customHeight="1">
      <c r="A278" s="176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8"/>
      <c r="AT278" s="143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  <c r="BI278" s="145"/>
      <c r="BJ278" s="113"/>
      <c r="BK278" s="114"/>
      <c r="BL278" s="114"/>
      <c r="BM278" s="114"/>
      <c r="BN278" s="114"/>
      <c r="BO278" s="114"/>
      <c r="BP278" s="114"/>
      <c r="BQ278" s="114"/>
      <c r="BR278" s="114"/>
      <c r="BS278" s="114"/>
      <c r="BT278" s="114"/>
      <c r="BU278" s="114"/>
      <c r="BV278" s="114"/>
      <c r="BW278" s="114"/>
      <c r="BX278" s="114"/>
      <c r="BY278" s="114"/>
      <c r="BZ278" s="115"/>
      <c r="CA278" s="113"/>
      <c r="CB278" s="114"/>
      <c r="CC278" s="114"/>
      <c r="CD278" s="114"/>
      <c r="CE278" s="114"/>
      <c r="CF278" s="114"/>
      <c r="CG278" s="114"/>
      <c r="CH278" s="114"/>
      <c r="CI278" s="114"/>
      <c r="CJ278" s="114"/>
      <c r="CK278" s="114"/>
      <c r="CL278" s="114"/>
      <c r="CM278" s="114"/>
      <c r="CN278" s="114"/>
      <c r="CO278" s="115"/>
      <c r="CP278" s="116"/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8"/>
    </row>
    <row r="279" spans="1:108" s="6" customFormat="1" ht="14.25" customHeight="1">
      <c r="A279" s="36"/>
      <c r="B279" s="90" t="s">
        <v>1</v>
      </c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1"/>
      <c r="AT279" s="122"/>
      <c r="AU279" s="123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  <c r="BH279" s="123"/>
      <c r="BI279" s="124"/>
      <c r="BJ279" s="113"/>
      <c r="BK279" s="114"/>
      <c r="BL279" s="114"/>
      <c r="BM279" s="114"/>
      <c r="BN279" s="114"/>
      <c r="BO279" s="114"/>
      <c r="BP279" s="114"/>
      <c r="BQ279" s="114"/>
      <c r="BR279" s="114"/>
      <c r="BS279" s="114"/>
      <c r="BT279" s="114"/>
      <c r="BU279" s="114"/>
      <c r="BV279" s="114"/>
      <c r="BW279" s="114"/>
      <c r="BX279" s="114"/>
      <c r="BY279" s="114"/>
      <c r="BZ279" s="115"/>
      <c r="CA279" s="113"/>
      <c r="CB279" s="114"/>
      <c r="CC279" s="114"/>
      <c r="CD279" s="114"/>
      <c r="CE279" s="114"/>
      <c r="CF279" s="114"/>
      <c r="CG279" s="114"/>
      <c r="CH279" s="114"/>
      <c r="CI279" s="114"/>
      <c r="CJ279" s="114"/>
      <c r="CK279" s="114"/>
      <c r="CL279" s="114"/>
      <c r="CM279" s="114"/>
      <c r="CN279" s="114"/>
      <c r="CO279" s="115"/>
      <c r="CP279" s="113"/>
      <c r="CQ279" s="114"/>
      <c r="CR279" s="114"/>
      <c r="CS279" s="114"/>
      <c r="CT279" s="114"/>
      <c r="CU279" s="114"/>
      <c r="CV279" s="114"/>
      <c r="CW279" s="114"/>
      <c r="CX279" s="114"/>
      <c r="CY279" s="114"/>
      <c r="CZ279" s="114"/>
      <c r="DA279" s="114"/>
      <c r="DB279" s="114"/>
      <c r="DC279" s="114"/>
      <c r="DD279" s="115"/>
    </row>
    <row r="280" spans="1:108" s="6" customFormat="1" ht="19.5" customHeight="1">
      <c r="A280" s="36"/>
      <c r="B280" s="126" t="s">
        <v>113</v>
      </c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7"/>
      <c r="AT280" s="122">
        <v>262</v>
      </c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4"/>
      <c r="BJ280" s="113"/>
      <c r="BK280" s="114"/>
      <c r="BL280" s="114"/>
      <c r="BM280" s="114"/>
      <c r="BN280" s="114"/>
      <c r="BO280" s="114"/>
      <c r="BP280" s="114"/>
      <c r="BQ280" s="114"/>
      <c r="BR280" s="114"/>
      <c r="BS280" s="114"/>
      <c r="BT280" s="114"/>
      <c r="BU280" s="114"/>
      <c r="BV280" s="114"/>
      <c r="BW280" s="114"/>
      <c r="BX280" s="114"/>
      <c r="BY280" s="114"/>
      <c r="BZ280" s="115"/>
      <c r="CA280" s="113"/>
      <c r="CB280" s="114"/>
      <c r="CC280" s="114"/>
      <c r="CD280" s="114"/>
      <c r="CE280" s="114"/>
      <c r="CF280" s="114"/>
      <c r="CG280" s="114"/>
      <c r="CH280" s="114"/>
      <c r="CI280" s="114"/>
      <c r="CJ280" s="114"/>
      <c r="CK280" s="114"/>
      <c r="CL280" s="114"/>
      <c r="CM280" s="114"/>
      <c r="CN280" s="114"/>
      <c r="CO280" s="115"/>
      <c r="CP280" s="113"/>
      <c r="CQ280" s="114"/>
      <c r="CR280" s="114"/>
      <c r="CS280" s="114"/>
      <c r="CT280" s="114"/>
      <c r="CU280" s="114"/>
      <c r="CV280" s="114"/>
      <c r="CW280" s="114"/>
      <c r="CX280" s="114"/>
      <c r="CY280" s="114"/>
      <c r="CZ280" s="114"/>
      <c r="DA280" s="114"/>
      <c r="DB280" s="114"/>
      <c r="DC280" s="114"/>
      <c r="DD280" s="115"/>
    </row>
    <row r="281" spans="1:108" s="37" customFormat="1" ht="30" customHeight="1">
      <c r="A281" s="168" t="s">
        <v>146</v>
      </c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70"/>
      <c r="AT281" s="143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5"/>
      <c r="BJ281" s="113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4"/>
      <c r="BW281" s="114"/>
      <c r="BX281" s="114"/>
      <c r="BY281" s="114"/>
      <c r="BZ281" s="115"/>
      <c r="CA281" s="113"/>
      <c r="CB281" s="114"/>
      <c r="CC281" s="114"/>
      <c r="CD281" s="114"/>
      <c r="CE281" s="114"/>
      <c r="CF281" s="114"/>
      <c r="CG281" s="114"/>
      <c r="CH281" s="114"/>
      <c r="CI281" s="114"/>
      <c r="CJ281" s="114"/>
      <c r="CK281" s="114"/>
      <c r="CL281" s="114"/>
      <c r="CM281" s="114"/>
      <c r="CN281" s="114"/>
      <c r="CO281" s="115"/>
      <c r="CP281" s="116"/>
      <c r="CQ281" s="117"/>
      <c r="CR281" s="117"/>
      <c r="CS281" s="117"/>
      <c r="CT281" s="117"/>
      <c r="CU281" s="117"/>
      <c r="CV281" s="117"/>
      <c r="CW281" s="117"/>
      <c r="CX281" s="117"/>
      <c r="CY281" s="117"/>
      <c r="CZ281" s="117"/>
      <c r="DA281" s="117"/>
      <c r="DB281" s="117"/>
      <c r="DC281" s="117"/>
      <c r="DD281" s="118"/>
    </row>
    <row r="282" spans="1:108" s="37" customFormat="1" ht="14.25" customHeight="1">
      <c r="A282" s="171" t="s">
        <v>7</v>
      </c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173"/>
      <c r="AT282" s="143"/>
      <c r="AU282" s="144"/>
      <c r="AV282" s="144"/>
      <c r="AW282" s="144"/>
      <c r="AX282" s="144"/>
      <c r="AY282" s="144"/>
      <c r="AZ282" s="144"/>
      <c r="BA282" s="144"/>
      <c r="BB282" s="144"/>
      <c r="BC282" s="144"/>
      <c r="BD282" s="144"/>
      <c r="BE282" s="144"/>
      <c r="BF282" s="144"/>
      <c r="BG282" s="144"/>
      <c r="BH282" s="144"/>
      <c r="BI282" s="145"/>
      <c r="BJ282" s="113"/>
      <c r="BK282" s="114"/>
      <c r="BL282" s="114"/>
      <c r="BM282" s="114"/>
      <c r="BN282" s="114"/>
      <c r="BO282" s="114"/>
      <c r="BP282" s="114"/>
      <c r="BQ282" s="114"/>
      <c r="BR282" s="114"/>
      <c r="BS282" s="114"/>
      <c r="BT282" s="114"/>
      <c r="BU282" s="114"/>
      <c r="BV282" s="114"/>
      <c r="BW282" s="114"/>
      <c r="BX282" s="114"/>
      <c r="BY282" s="114"/>
      <c r="BZ282" s="115"/>
      <c r="CA282" s="113"/>
      <c r="CB282" s="114"/>
      <c r="CC282" s="114"/>
      <c r="CD282" s="114"/>
      <c r="CE282" s="114"/>
      <c r="CF282" s="114"/>
      <c r="CG282" s="114"/>
      <c r="CH282" s="114"/>
      <c r="CI282" s="114"/>
      <c r="CJ282" s="114"/>
      <c r="CK282" s="114"/>
      <c r="CL282" s="114"/>
      <c r="CM282" s="114"/>
      <c r="CN282" s="114"/>
      <c r="CO282" s="115"/>
      <c r="CP282" s="116"/>
      <c r="CQ282" s="117"/>
      <c r="CR282" s="117"/>
      <c r="CS282" s="117"/>
      <c r="CT282" s="117"/>
      <c r="CU282" s="117"/>
      <c r="CV282" s="117"/>
      <c r="CW282" s="117"/>
      <c r="CX282" s="117"/>
      <c r="CY282" s="117"/>
      <c r="CZ282" s="117"/>
      <c r="DA282" s="117"/>
      <c r="DB282" s="117"/>
      <c r="DC282" s="117"/>
      <c r="DD282" s="118"/>
    </row>
    <row r="283" spans="1:108" s="37" customFormat="1" ht="14.25" customHeight="1">
      <c r="A283" s="171" t="s">
        <v>144</v>
      </c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73"/>
      <c r="AT283" s="143"/>
      <c r="AU283" s="144"/>
      <c r="AV283" s="144"/>
      <c r="AW283" s="144"/>
      <c r="AX283" s="144"/>
      <c r="AY283" s="144"/>
      <c r="AZ283" s="144"/>
      <c r="BA283" s="144"/>
      <c r="BB283" s="144"/>
      <c r="BC283" s="144"/>
      <c r="BD283" s="144"/>
      <c r="BE283" s="144"/>
      <c r="BF283" s="144"/>
      <c r="BG283" s="144"/>
      <c r="BH283" s="144"/>
      <c r="BI283" s="145"/>
      <c r="BJ283" s="113"/>
      <c r="BK283" s="114"/>
      <c r="BL283" s="114"/>
      <c r="BM283" s="114"/>
      <c r="BN283" s="114"/>
      <c r="BO283" s="114"/>
      <c r="BP283" s="114"/>
      <c r="BQ283" s="114"/>
      <c r="BR283" s="114"/>
      <c r="BS283" s="114"/>
      <c r="BT283" s="114"/>
      <c r="BU283" s="114"/>
      <c r="BV283" s="114"/>
      <c r="BW283" s="114"/>
      <c r="BX283" s="114"/>
      <c r="BY283" s="114"/>
      <c r="BZ283" s="115"/>
      <c r="CA283" s="113"/>
      <c r="CB283" s="114"/>
      <c r="CC283" s="114"/>
      <c r="CD283" s="114"/>
      <c r="CE283" s="114"/>
      <c r="CF283" s="114"/>
      <c r="CG283" s="114"/>
      <c r="CH283" s="114"/>
      <c r="CI283" s="114"/>
      <c r="CJ283" s="114"/>
      <c r="CK283" s="114"/>
      <c r="CL283" s="114"/>
      <c r="CM283" s="114"/>
      <c r="CN283" s="114"/>
      <c r="CO283" s="115"/>
      <c r="CP283" s="116"/>
      <c r="CQ283" s="117"/>
      <c r="CR283" s="117"/>
      <c r="CS283" s="117"/>
      <c r="CT283" s="117"/>
      <c r="CU283" s="117"/>
      <c r="CV283" s="117"/>
      <c r="CW283" s="117"/>
      <c r="CX283" s="117"/>
      <c r="CY283" s="117"/>
      <c r="CZ283" s="117"/>
      <c r="DA283" s="117"/>
      <c r="DB283" s="117"/>
      <c r="DC283" s="117"/>
      <c r="DD283" s="118"/>
    </row>
    <row r="284" spans="1:108" s="37" customFormat="1" ht="14.25" customHeight="1">
      <c r="A284" s="171" t="s">
        <v>145</v>
      </c>
      <c r="B284" s="172"/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3"/>
      <c r="AT284" s="143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144"/>
      <c r="BE284" s="144"/>
      <c r="BF284" s="144"/>
      <c r="BG284" s="144"/>
      <c r="BH284" s="144"/>
      <c r="BI284" s="145"/>
      <c r="BJ284" s="113"/>
      <c r="BK284" s="114"/>
      <c r="BL284" s="114"/>
      <c r="BM284" s="114"/>
      <c r="BN284" s="114"/>
      <c r="BO284" s="114"/>
      <c r="BP284" s="114"/>
      <c r="BQ284" s="114"/>
      <c r="BR284" s="114"/>
      <c r="BS284" s="114"/>
      <c r="BT284" s="114"/>
      <c r="BU284" s="114"/>
      <c r="BV284" s="114"/>
      <c r="BW284" s="114"/>
      <c r="BX284" s="114"/>
      <c r="BY284" s="114"/>
      <c r="BZ284" s="115"/>
      <c r="CA284" s="113"/>
      <c r="CB284" s="114"/>
      <c r="CC284" s="114"/>
      <c r="CD284" s="114"/>
      <c r="CE284" s="114"/>
      <c r="CF284" s="114"/>
      <c r="CG284" s="114"/>
      <c r="CH284" s="114"/>
      <c r="CI284" s="114"/>
      <c r="CJ284" s="114"/>
      <c r="CK284" s="114"/>
      <c r="CL284" s="114"/>
      <c r="CM284" s="114"/>
      <c r="CN284" s="114"/>
      <c r="CO284" s="115"/>
      <c r="CP284" s="116"/>
      <c r="CQ284" s="117"/>
      <c r="CR284" s="117"/>
      <c r="CS284" s="117"/>
      <c r="CT284" s="117"/>
      <c r="CU284" s="117"/>
      <c r="CV284" s="117"/>
      <c r="CW284" s="117"/>
      <c r="CX284" s="117"/>
      <c r="CY284" s="117"/>
      <c r="CZ284" s="117"/>
      <c r="DA284" s="117"/>
      <c r="DB284" s="117"/>
      <c r="DC284" s="117"/>
      <c r="DD284" s="118"/>
    </row>
    <row r="285" spans="1:108" s="37" customFormat="1" ht="14.25" customHeight="1">
      <c r="A285" s="171" t="s">
        <v>166</v>
      </c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73"/>
      <c r="AT285" s="143"/>
      <c r="AU285" s="144"/>
      <c r="AV285" s="144"/>
      <c r="AW285" s="144"/>
      <c r="AX285" s="144"/>
      <c r="AY285" s="144"/>
      <c r="AZ285" s="144"/>
      <c r="BA285" s="144"/>
      <c r="BB285" s="144"/>
      <c r="BC285" s="144"/>
      <c r="BD285" s="144"/>
      <c r="BE285" s="144"/>
      <c r="BF285" s="144"/>
      <c r="BG285" s="144"/>
      <c r="BH285" s="144"/>
      <c r="BI285" s="145"/>
      <c r="BJ285" s="113"/>
      <c r="BK285" s="114"/>
      <c r="BL285" s="114"/>
      <c r="BM285" s="114"/>
      <c r="BN285" s="114"/>
      <c r="BO285" s="114"/>
      <c r="BP285" s="114"/>
      <c r="BQ285" s="114"/>
      <c r="BR285" s="114"/>
      <c r="BS285" s="114"/>
      <c r="BT285" s="114"/>
      <c r="BU285" s="114"/>
      <c r="BV285" s="114"/>
      <c r="BW285" s="114"/>
      <c r="BX285" s="114"/>
      <c r="BY285" s="114"/>
      <c r="BZ285" s="115"/>
      <c r="CA285" s="113"/>
      <c r="CB285" s="114"/>
      <c r="CC285" s="114"/>
      <c r="CD285" s="114"/>
      <c r="CE285" s="114"/>
      <c r="CF285" s="114"/>
      <c r="CG285" s="114"/>
      <c r="CH285" s="114"/>
      <c r="CI285" s="114"/>
      <c r="CJ285" s="114"/>
      <c r="CK285" s="114"/>
      <c r="CL285" s="114"/>
      <c r="CM285" s="114"/>
      <c r="CN285" s="114"/>
      <c r="CO285" s="115"/>
      <c r="CP285" s="116"/>
      <c r="CQ285" s="117"/>
      <c r="CR285" s="117"/>
      <c r="CS285" s="117"/>
      <c r="CT285" s="117"/>
      <c r="CU285" s="117"/>
      <c r="CV285" s="117"/>
      <c r="CW285" s="117"/>
      <c r="CX285" s="117"/>
      <c r="CY285" s="117"/>
      <c r="CZ285" s="117"/>
      <c r="DA285" s="117"/>
      <c r="DB285" s="117"/>
      <c r="DC285" s="117"/>
      <c r="DD285" s="118"/>
    </row>
    <row r="286" spans="1:108" s="37" customFormat="1" ht="14.25" customHeight="1">
      <c r="A286" s="171" t="s">
        <v>169</v>
      </c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3"/>
      <c r="AT286" s="143"/>
      <c r="AU286" s="144"/>
      <c r="AV286" s="144"/>
      <c r="AW286" s="144"/>
      <c r="AX286" s="144"/>
      <c r="AY286" s="144"/>
      <c r="AZ286" s="144"/>
      <c r="BA286" s="144"/>
      <c r="BB286" s="144"/>
      <c r="BC286" s="144"/>
      <c r="BD286" s="144"/>
      <c r="BE286" s="144"/>
      <c r="BF286" s="144"/>
      <c r="BG286" s="144"/>
      <c r="BH286" s="144"/>
      <c r="BI286" s="145"/>
      <c r="BJ286" s="113"/>
      <c r="BK286" s="114"/>
      <c r="BL286" s="114"/>
      <c r="BM286" s="114"/>
      <c r="BN286" s="114"/>
      <c r="BO286" s="114"/>
      <c r="BP286" s="114"/>
      <c r="BQ286" s="114"/>
      <c r="BR286" s="114"/>
      <c r="BS286" s="114"/>
      <c r="BT286" s="114"/>
      <c r="BU286" s="114"/>
      <c r="BV286" s="114"/>
      <c r="BW286" s="114"/>
      <c r="BX286" s="114"/>
      <c r="BY286" s="114"/>
      <c r="BZ286" s="115"/>
      <c r="CA286" s="113"/>
      <c r="CB286" s="114"/>
      <c r="CC286" s="114"/>
      <c r="CD286" s="114"/>
      <c r="CE286" s="114"/>
      <c r="CF286" s="114"/>
      <c r="CG286" s="114"/>
      <c r="CH286" s="114"/>
      <c r="CI286" s="114"/>
      <c r="CJ286" s="114"/>
      <c r="CK286" s="114"/>
      <c r="CL286" s="114"/>
      <c r="CM286" s="114"/>
      <c r="CN286" s="114"/>
      <c r="CO286" s="115"/>
      <c r="CP286" s="116"/>
      <c r="CQ286" s="117"/>
      <c r="CR286" s="117"/>
      <c r="CS286" s="117"/>
      <c r="CT286" s="117"/>
      <c r="CU286" s="117"/>
      <c r="CV286" s="117"/>
      <c r="CW286" s="117"/>
      <c r="CX286" s="117"/>
      <c r="CY286" s="117"/>
      <c r="CZ286" s="117"/>
      <c r="DA286" s="117"/>
      <c r="DB286" s="117"/>
      <c r="DC286" s="117"/>
      <c r="DD286" s="118"/>
    </row>
    <row r="287" spans="1:108" s="37" customFormat="1" ht="30" customHeight="1">
      <c r="A287" s="168" t="s">
        <v>148</v>
      </c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70"/>
      <c r="AT287" s="143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  <c r="BI287" s="145"/>
      <c r="BJ287" s="113"/>
      <c r="BK287" s="114"/>
      <c r="BL287" s="114"/>
      <c r="BM287" s="114"/>
      <c r="BN287" s="114"/>
      <c r="BO287" s="114"/>
      <c r="BP287" s="114"/>
      <c r="BQ287" s="114"/>
      <c r="BR287" s="114"/>
      <c r="BS287" s="114"/>
      <c r="BT287" s="114"/>
      <c r="BU287" s="114"/>
      <c r="BV287" s="114"/>
      <c r="BW287" s="114"/>
      <c r="BX287" s="114"/>
      <c r="BY287" s="114"/>
      <c r="BZ287" s="115"/>
      <c r="CA287" s="113"/>
      <c r="CB287" s="114"/>
      <c r="CC287" s="114"/>
      <c r="CD287" s="114"/>
      <c r="CE287" s="114"/>
      <c r="CF287" s="114"/>
      <c r="CG287" s="114"/>
      <c r="CH287" s="114"/>
      <c r="CI287" s="114"/>
      <c r="CJ287" s="114"/>
      <c r="CK287" s="114"/>
      <c r="CL287" s="114"/>
      <c r="CM287" s="114"/>
      <c r="CN287" s="114"/>
      <c r="CO287" s="115"/>
      <c r="CP287" s="116"/>
      <c r="CQ287" s="117"/>
      <c r="CR287" s="117"/>
      <c r="CS287" s="117"/>
      <c r="CT287" s="117"/>
      <c r="CU287" s="117"/>
      <c r="CV287" s="117"/>
      <c r="CW287" s="117"/>
      <c r="CX287" s="117"/>
      <c r="CY287" s="117"/>
      <c r="CZ287" s="117"/>
      <c r="DA287" s="117"/>
      <c r="DB287" s="117"/>
      <c r="DC287" s="117"/>
      <c r="DD287" s="118"/>
    </row>
    <row r="288" spans="1:108" s="37" customFormat="1" ht="14.25" customHeight="1">
      <c r="A288" s="171" t="s">
        <v>7</v>
      </c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  <c r="AP288" s="172"/>
      <c r="AQ288" s="172"/>
      <c r="AR288" s="172"/>
      <c r="AS288" s="173"/>
      <c r="AT288" s="143"/>
      <c r="AU288" s="144"/>
      <c r="AV288" s="144"/>
      <c r="AW288" s="144"/>
      <c r="AX288" s="144"/>
      <c r="AY288" s="144"/>
      <c r="AZ288" s="144"/>
      <c r="BA288" s="144"/>
      <c r="BB288" s="144"/>
      <c r="BC288" s="144"/>
      <c r="BD288" s="144"/>
      <c r="BE288" s="144"/>
      <c r="BF288" s="144"/>
      <c r="BG288" s="144"/>
      <c r="BH288" s="144"/>
      <c r="BI288" s="145"/>
      <c r="BJ288" s="113"/>
      <c r="BK288" s="114"/>
      <c r="BL288" s="114"/>
      <c r="BM288" s="114"/>
      <c r="BN288" s="114"/>
      <c r="BO288" s="114"/>
      <c r="BP288" s="114"/>
      <c r="BQ288" s="114"/>
      <c r="BR288" s="114"/>
      <c r="BS288" s="114"/>
      <c r="BT288" s="114"/>
      <c r="BU288" s="114"/>
      <c r="BV288" s="114"/>
      <c r="BW288" s="114"/>
      <c r="BX288" s="114"/>
      <c r="BY288" s="114"/>
      <c r="BZ288" s="115"/>
      <c r="CA288" s="113"/>
      <c r="CB288" s="114"/>
      <c r="CC288" s="114"/>
      <c r="CD288" s="114"/>
      <c r="CE288" s="114"/>
      <c r="CF288" s="114"/>
      <c r="CG288" s="114"/>
      <c r="CH288" s="114"/>
      <c r="CI288" s="114"/>
      <c r="CJ288" s="114"/>
      <c r="CK288" s="114"/>
      <c r="CL288" s="114"/>
      <c r="CM288" s="114"/>
      <c r="CN288" s="114"/>
      <c r="CO288" s="115"/>
      <c r="CP288" s="116"/>
      <c r="CQ288" s="117"/>
      <c r="CR288" s="117"/>
      <c r="CS288" s="117"/>
      <c r="CT288" s="117"/>
      <c r="CU288" s="117"/>
      <c r="CV288" s="117"/>
      <c r="CW288" s="117"/>
      <c r="CX288" s="117"/>
      <c r="CY288" s="117"/>
      <c r="CZ288" s="117"/>
      <c r="DA288" s="117"/>
      <c r="DB288" s="117"/>
      <c r="DC288" s="117"/>
      <c r="DD288" s="118"/>
    </row>
    <row r="289" spans="1:108" s="37" customFormat="1" ht="15" customHeight="1">
      <c r="A289" s="176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8"/>
      <c r="AT289" s="143"/>
      <c r="AU289" s="144"/>
      <c r="AV289" s="144"/>
      <c r="AW289" s="144"/>
      <c r="AX289" s="144"/>
      <c r="AY289" s="144"/>
      <c r="AZ289" s="144"/>
      <c r="BA289" s="144"/>
      <c r="BB289" s="144"/>
      <c r="BC289" s="144"/>
      <c r="BD289" s="144"/>
      <c r="BE289" s="144"/>
      <c r="BF289" s="144"/>
      <c r="BG289" s="144"/>
      <c r="BH289" s="144"/>
      <c r="BI289" s="145"/>
      <c r="BJ289" s="113"/>
      <c r="BK289" s="114"/>
      <c r="BL289" s="114"/>
      <c r="BM289" s="114"/>
      <c r="BN289" s="114"/>
      <c r="BO289" s="114"/>
      <c r="BP289" s="114"/>
      <c r="BQ289" s="114"/>
      <c r="BR289" s="114"/>
      <c r="BS289" s="114"/>
      <c r="BT289" s="114"/>
      <c r="BU289" s="114"/>
      <c r="BV289" s="114"/>
      <c r="BW289" s="114"/>
      <c r="BX289" s="114"/>
      <c r="BY289" s="114"/>
      <c r="BZ289" s="115"/>
      <c r="CA289" s="113"/>
      <c r="CB289" s="114"/>
      <c r="CC289" s="114"/>
      <c r="CD289" s="114"/>
      <c r="CE289" s="114"/>
      <c r="CF289" s="114"/>
      <c r="CG289" s="114"/>
      <c r="CH289" s="114"/>
      <c r="CI289" s="114"/>
      <c r="CJ289" s="114"/>
      <c r="CK289" s="114"/>
      <c r="CL289" s="114"/>
      <c r="CM289" s="114"/>
      <c r="CN289" s="114"/>
      <c r="CO289" s="115"/>
      <c r="CP289" s="116"/>
      <c r="CQ289" s="117"/>
      <c r="CR289" s="117"/>
      <c r="CS289" s="117"/>
      <c r="CT289" s="117"/>
      <c r="CU289" s="117"/>
      <c r="CV289" s="117"/>
      <c r="CW289" s="117"/>
      <c r="CX289" s="117"/>
      <c r="CY289" s="117"/>
      <c r="CZ289" s="117"/>
      <c r="DA289" s="117"/>
      <c r="DB289" s="117"/>
      <c r="DC289" s="117"/>
      <c r="DD289" s="118"/>
    </row>
    <row r="290" spans="1:108" s="6" customFormat="1" ht="45" customHeight="1">
      <c r="A290" s="36"/>
      <c r="B290" s="126" t="s">
        <v>114</v>
      </c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7"/>
      <c r="AT290" s="122">
        <v>263</v>
      </c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  <c r="BH290" s="123"/>
      <c r="BI290" s="124"/>
      <c r="BJ290" s="113">
        <f>BJ291</f>
        <v>0</v>
      </c>
      <c r="BK290" s="114"/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14"/>
      <c r="BV290" s="114"/>
      <c r="BW290" s="114"/>
      <c r="BX290" s="114"/>
      <c r="BY290" s="114"/>
      <c r="BZ290" s="115"/>
      <c r="CA290" s="113">
        <f>BJ290</f>
        <v>0</v>
      </c>
      <c r="CB290" s="114"/>
      <c r="CC290" s="114"/>
      <c r="CD290" s="114"/>
      <c r="CE290" s="114"/>
      <c r="CF290" s="114"/>
      <c r="CG290" s="114"/>
      <c r="CH290" s="114"/>
      <c r="CI290" s="114"/>
      <c r="CJ290" s="114"/>
      <c r="CK290" s="114"/>
      <c r="CL290" s="114"/>
      <c r="CM290" s="114"/>
      <c r="CN290" s="114"/>
      <c r="CO290" s="115"/>
      <c r="CP290" s="113"/>
      <c r="CQ290" s="114"/>
      <c r="CR290" s="114"/>
      <c r="CS290" s="114"/>
      <c r="CT290" s="114"/>
      <c r="CU290" s="114"/>
      <c r="CV290" s="114"/>
      <c r="CW290" s="114"/>
      <c r="CX290" s="114"/>
      <c r="CY290" s="114"/>
      <c r="CZ290" s="114"/>
      <c r="DA290" s="114"/>
      <c r="DB290" s="114"/>
      <c r="DC290" s="114"/>
      <c r="DD290" s="115"/>
    </row>
    <row r="291" spans="1:108" s="37" customFormat="1" ht="27" customHeight="1">
      <c r="A291" s="168" t="s">
        <v>146</v>
      </c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70"/>
      <c r="AT291" s="143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  <c r="BH291" s="144"/>
      <c r="BI291" s="145"/>
      <c r="BJ291" s="113">
        <f>BJ294</f>
        <v>0</v>
      </c>
      <c r="BK291" s="114"/>
      <c r="BL291" s="114"/>
      <c r="BM291" s="114"/>
      <c r="BN291" s="114"/>
      <c r="BO291" s="114"/>
      <c r="BP291" s="114"/>
      <c r="BQ291" s="114"/>
      <c r="BR291" s="114"/>
      <c r="BS291" s="114"/>
      <c r="BT291" s="114"/>
      <c r="BU291" s="114"/>
      <c r="BV291" s="114"/>
      <c r="BW291" s="114"/>
      <c r="BX291" s="114"/>
      <c r="BY291" s="114"/>
      <c r="BZ291" s="115"/>
      <c r="CA291" s="113">
        <f>BJ291</f>
        <v>0</v>
      </c>
      <c r="CB291" s="114"/>
      <c r="CC291" s="114"/>
      <c r="CD291" s="114"/>
      <c r="CE291" s="114"/>
      <c r="CF291" s="114"/>
      <c r="CG291" s="114"/>
      <c r="CH291" s="114"/>
      <c r="CI291" s="114"/>
      <c r="CJ291" s="114"/>
      <c r="CK291" s="114"/>
      <c r="CL291" s="114"/>
      <c r="CM291" s="114"/>
      <c r="CN291" s="114"/>
      <c r="CO291" s="115"/>
      <c r="CP291" s="116"/>
      <c r="CQ291" s="117"/>
      <c r="CR291" s="117"/>
      <c r="CS291" s="117"/>
      <c r="CT291" s="117"/>
      <c r="CU291" s="117"/>
      <c r="CV291" s="117"/>
      <c r="CW291" s="117"/>
      <c r="CX291" s="117"/>
      <c r="CY291" s="117"/>
      <c r="CZ291" s="117"/>
      <c r="DA291" s="117"/>
      <c r="DB291" s="117"/>
      <c r="DC291" s="117"/>
      <c r="DD291" s="118"/>
    </row>
    <row r="292" spans="1:108" s="37" customFormat="1" ht="14.25" customHeight="1">
      <c r="A292" s="171" t="s">
        <v>7</v>
      </c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  <c r="AR292" s="172"/>
      <c r="AS292" s="173"/>
      <c r="AT292" s="143"/>
      <c r="AU292" s="144"/>
      <c r="AV292" s="144"/>
      <c r="AW292" s="144"/>
      <c r="AX292" s="144"/>
      <c r="AY292" s="144"/>
      <c r="AZ292" s="144"/>
      <c r="BA292" s="144"/>
      <c r="BB292" s="144"/>
      <c r="BC292" s="144"/>
      <c r="BD292" s="144"/>
      <c r="BE292" s="144"/>
      <c r="BF292" s="144"/>
      <c r="BG292" s="144"/>
      <c r="BH292" s="144"/>
      <c r="BI292" s="145"/>
      <c r="BJ292" s="113"/>
      <c r="BK292" s="114"/>
      <c r="BL292" s="114"/>
      <c r="BM292" s="114"/>
      <c r="BN292" s="114"/>
      <c r="BO292" s="114"/>
      <c r="BP292" s="114"/>
      <c r="BQ292" s="114"/>
      <c r="BR292" s="114"/>
      <c r="BS292" s="114"/>
      <c r="BT292" s="114"/>
      <c r="BU292" s="114"/>
      <c r="BV292" s="114"/>
      <c r="BW292" s="114"/>
      <c r="BX292" s="114"/>
      <c r="BY292" s="114"/>
      <c r="BZ292" s="115"/>
      <c r="CA292" s="113"/>
      <c r="CB292" s="114"/>
      <c r="CC292" s="114"/>
      <c r="CD292" s="114"/>
      <c r="CE292" s="114"/>
      <c r="CF292" s="114"/>
      <c r="CG292" s="114"/>
      <c r="CH292" s="114"/>
      <c r="CI292" s="114"/>
      <c r="CJ292" s="114"/>
      <c r="CK292" s="114"/>
      <c r="CL292" s="114"/>
      <c r="CM292" s="114"/>
      <c r="CN292" s="114"/>
      <c r="CO292" s="115"/>
      <c r="CP292" s="116"/>
      <c r="CQ292" s="117"/>
      <c r="CR292" s="117"/>
      <c r="CS292" s="117"/>
      <c r="CT292" s="117"/>
      <c r="CU292" s="117"/>
      <c r="CV292" s="117"/>
      <c r="CW292" s="117"/>
      <c r="CX292" s="117"/>
      <c r="CY292" s="117"/>
      <c r="CZ292" s="117"/>
      <c r="DA292" s="117"/>
      <c r="DB292" s="117"/>
      <c r="DC292" s="117"/>
      <c r="DD292" s="118"/>
    </row>
    <row r="293" spans="1:108" s="37" customFormat="1" ht="14.25" customHeight="1">
      <c r="A293" s="171" t="s">
        <v>144</v>
      </c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2"/>
      <c r="AR293" s="172"/>
      <c r="AS293" s="173"/>
      <c r="AT293" s="143"/>
      <c r="AU293" s="144"/>
      <c r="AV293" s="144"/>
      <c r="AW293" s="144"/>
      <c r="AX293" s="144"/>
      <c r="AY293" s="144"/>
      <c r="AZ293" s="144"/>
      <c r="BA293" s="144"/>
      <c r="BB293" s="144"/>
      <c r="BC293" s="144"/>
      <c r="BD293" s="144"/>
      <c r="BE293" s="144"/>
      <c r="BF293" s="144"/>
      <c r="BG293" s="144"/>
      <c r="BH293" s="144"/>
      <c r="BI293" s="145"/>
      <c r="BJ293" s="113"/>
      <c r="BK293" s="114"/>
      <c r="BL293" s="114"/>
      <c r="BM293" s="114"/>
      <c r="BN293" s="114"/>
      <c r="BO293" s="114"/>
      <c r="BP293" s="114"/>
      <c r="BQ293" s="114"/>
      <c r="BR293" s="114"/>
      <c r="BS293" s="114"/>
      <c r="BT293" s="114"/>
      <c r="BU293" s="114"/>
      <c r="BV293" s="114"/>
      <c r="BW293" s="114"/>
      <c r="BX293" s="114"/>
      <c r="BY293" s="114"/>
      <c r="BZ293" s="115"/>
      <c r="CA293" s="113"/>
      <c r="CB293" s="114"/>
      <c r="CC293" s="114"/>
      <c r="CD293" s="114"/>
      <c r="CE293" s="114"/>
      <c r="CF293" s="114"/>
      <c r="CG293" s="114"/>
      <c r="CH293" s="114"/>
      <c r="CI293" s="114"/>
      <c r="CJ293" s="114"/>
      <c r="CK293" s="114"/>
      <c r="CL293" s="114"/>
      <c r="CM293" s="114"/>
      <c r="CN293" s="114"/>
      <c r="CO293" s="115"/>
      <c r="CP293" s="116"/>
      <c r="CQ293" s="117"/>
      <c r="CR293" s="117"/>
      <c r="CS293" s="117"/>
      <c r="CT293" s="117"/>
      <c r="CU293" s="117"/>
      <c r="CV293" s="117"/>
      <c r="CW293" s="117"/>
      <c r="CX293" s="117"/>
      <c r="CY293" s="117"/>
      <c r="CZ293" s="117"/>
      <c r="DA293" s="117"/>
      <c r="DB293" s="117"/>
      <c r="DC293" s="117"/>
      <c r="DD293" s="118"/>
    </row>
    <row r="294" spans="1:108" s="37" customFormat="1" ht="14.25" customHeight="1">
      <c r="A294" s="171" t="s">
        <v>145</v>
      </c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  <c r="AR294" s="172"/>
      <c r="AS294" s="173"/>
      <c r="AT294" s="143"/>
      <c r="AU294" s="144"/>
      <c r="AV294" s="144"/>
      <c r="AW294" s="144"/>
      <c r="AX294" s="144"/>
      <c r="AY294" s="144"/>
      <c r="AZ294" s="144"/>
      <c r="BA294" s="144"/>
      <c r="BB294" s="144"/>
      <c r="BC294" s="144"/>
      <c r="BD294" s="144"/>
      <c r="BE294" s="144"/>
      <c r="BF294" s="144"/>
      <c r="BG294" s="144"/>
      <c r="BH294" s="144"/>
      <c r="BI294" s="145"/>
      <c r="BJ294" s="113"/>
      <c r="BK294" s="114"/>
      <c r="BL294" s="114"/>
      <c r="BM294" s="114"/>
      <c r="BN294" s="114"/>
      <c r="BO294" s="114"/>
      <c r="BP294" s="114"/>
      <c r="BQ294" s="114"/>
      <c r="BR294" s="114"/>
      <c r="BS294" s="114"/>
      <c r="BT294" s="114"/>
      <c r="BU294" s="114"/>
      <c r="BV294" s="114"/>
      <c r="BW294" s="114"/>
      <c r="BX294" s="114"/>
      <c r="BY294" s="114"/>
      <c r="BZ294" s="115"/>
      <c r="CA294" s="113">
        <f>BJ294</f>
        <v>0</v>
      </c>
      <c r="CB294" s="114"/>
      <c r="CC294" s="114"/>
      <c r="CD294" s="114"/>
      <c r="CE294" s="114"/>
      <c r="CF294" s="114"/>
      <c r="CG294" s="114"/>
      <c r="CH294" s="114"/>
      <c r="CI294" s="114"/>
      <c r="CJ294" s="114"/>
      <c r="CK294" s="114"/>
      <c r="CL294" s="114"/>
      <c r="CM294" s="114"/>
      <c r="CN294" s="114"/>
      <c r="CO294" s="115"/>
      <c r="CP294" s="116"/>
      <c r="CQ294" s="117"/>
      <c r="CR294" s="117"/>
      <c r="CS294" s="117"/>
      <c r="CT294" s="117"/>
      <c r="CU294" s="117"/>
      <c r="CV294" s="117"/>
      <c r="CW294" s="117"/>
      <c r="CX294" s="117"/>
      <c r="CY294" s="117"/>
      <c r="CZ294" s="117"/>
      <c r="DA294" s="117"/>
      <c r="DB294" s="117"/>
      <c r="DC294" s="117"/>
      <c r="DD294" s="118"/>
    </row>
    <row r="295" spans="1:108" s="37" customFormat="1" ht="14.25" customHeight="1">
      <c r="A295" s="171" t="s">
        <v>166</v>
      </c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  <c r="AR295" s="172"/>
      <c r="AS295" s="173"/>
      <c r="AT295" s="143"/>
      <c r="AU295" s="144"/>
      <c r="AV295" s="144"/>
      <c r="AW295" s="144"/>
      <c r="AX295" s="144"/>
      <c r="AY295" s="144"/>
      <c r="AZ295" s="144"/>
      <c r="BA295" s="144"/>
      <c r="BB295" s="144"/>
      <c r="BC295" s="144"/>
      <c r="BD295" s="144"/>
      <c r="BE295" s="144"/>
      <c r="BF295" s="144"/>
      <c r="BG295" s="144"/>
      <c r="BH295" s="144"/>
      <c r="BI295" s="145"/>
      <c r="BJ295" s="113"/>
      <c r="BK295" s="114"/>
      <c r="BL295" s="114"/>
      <c r="BM295" s="114"/>
      <c r="BN295" s="114"/>
      <c r="BO295" s="114"/>
      <c r="BP295" s="114"/>
      <c r="BQ295" s="114"/>
      <c r="BR295" s="114"/>
      <c r="BS295" s="114"/>
      <c r="BT295" s="114"/>
      <c r="BU295" s="114"/>
      <c r="BV295" s="114"/>
      <c r="BW295" s="114"/>
      <c r="BX295" s="114"/>
      <c r="BY295" s="114"/>
      <c r="BZ295" s="115"/>
      <c r="CA295" s="113">
        <f>BJ295</f>
        <v>0</v>
      </c>
      <c r="CB295" s="114"/>
      <c r="CC295" s="114"/>
      <c r="CD295" s="114"/>
      <c r="CE295" s="114"/>
      <c r="CF295" s="114"/>
      <c r="CG295" s="114"/>
      <c r="CH295" s="114"/>
      <c r="CI295" s="114"/>
      <c r="CJ295" s="114"/>
      <c r="CK295" s="114"/>
      <c r="CL295" s="114"/>
      <c r="CM295" s="114"/>
      <c r="CN295" s="114"/>
      <c r="CO295" s="115"/>
      <c r="CP295" s="116"/>
      <c r="CQ295" s="117"/>
      <c r="CR295" s="117"/>
      <c r="CS295" s="117"/>
      <c r="CT295" s="117"/>
      <c r="CU295" s="117"/>
      <c r="CV295" s="117"/>
      <c r="CW295" s="117"/>
      <c r="CX295" s="117"/>
      <c r="CY295" s="117"/>
      <c r="CZ295" s="117"/>
      <c r="DA295" s="117"/>
      <c r="DB295" s="117"/>
      <c r="DC295" s="117"/>
      <c r="DD295" s="118"/>
    </row>
    <row r="296" spans="1:108" s="37" customFormat="1" ht="14.25" customHeight="1">
      <c r="A296" s="171" t="s">
        <v>169</v>
      </c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3"/>
      <c r="AT296" s="143"/>
      <c r="AU296" s="144"/>
      <c r="AV296" s="144"/>
      <c r="AW296" s="144"/>
      <c r="AX296" s="144"/>
      <c r="AY296" s="144"/>
      <c r="AZ296" s="144"/>
      <c r="BA296" s="144"/>
      <c r="BB296" s="144"/>
      <c r="BC296" s="144"/>
      <c r="BD296" s="144"/>
      <c r="BE296" s="144"/>
      <c r="BF296" s="144"/>
      <c r="BG296" s="144"/>
      <c r="BH296" s="144"/>
      <c r="BI296" s="145"/>
      <c r="BJ296" s="113"/>
      <c r="BK296" s="114"/>
      <c r="BL296" s="114"/>
      <c r="BM296" s="114"/>
      <c r="BN296" s="114"/>
      <c r="BO296" s="114"/>
      <c r="BP296" s="114"/>
      <c r="BQ296" s="114"/>
      <c r="BR296" s="114"/>
      <c r="BS296" s="114"/>
      <c r="BT296" s="114"/>
      <c r="BU296" s="114"/>
      <c r="BV296" s="114"/>
      <c r="BW296" s="114"/>
      <c r="BX296" s="114"/>
      <c r="BY296" s="114"/>
      <c r="BZ296" s="115"/>
      <c r="CA296" s="113"/>
      <c r="CB296" s="114"/>
      <c r="CC296" s="114"/>
      <c r="CD296" s="114"/>
      <c r="CE296" s="114"/>
      <c r="CF296" s="114"/>
      <c r="CG296" s="114"/>
      <c r="CH296" s="114"/>
      <c r="CI296" s="114"/>
      <c r="CJ296" s="114"/>
      <c r="CK296" s="114"/>
      <c r="CL296" s="114"/>
      <c r="CM296" s="114"/>
      <c r="CN296" s="114"/>
      <c r="CO296" s="115"/>
      <c r="CP296" s="116"/>
      <c r="CQ296" s="117"/>
      <c r="CR296" s="117"/>
      <c r="CS296" s="117"/>
      <c r="CT296" s="117"/>
      <c r="CU296" s="117"/>
      <c r="CV296" s="117"/>
      <c r="CW296" s="117"/>
      <c r="CX296" s="117"/>
      <c r="CY296" s="117"/>
      <c r="CZ296" s="117"/>
      <c r="DA296" s="117"/>
      <c r="DB296" s="117"/>
      <c r="DC296" s="117"/>
      <c r="DD296" s="118"/>
    </row>
    <row r="297" spans="1:108" s="6" customFormat="1" ht="27" customHeight="1">
      <c r="A297" s="131" t="s">
        <v>142</v>
      </c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3"/>
      <c r="AT297" s="122" t="s">
        <v>20</v>
      </c>
      <c r="AU297" s="123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  <c r="BH297" s="123"/>
      <c r="BI297" s="124"/>
      <c r="BJ297" s="116"/>
      <c r="BK297" s="117"/>
      <c r="BL297" s="117"/>
      <c r="BM297" s="117"/>
      <c r="BN297" s="117"/>
      <c r="BO297" s="117"/>
      <c r="BP297" s="117"/>
      <c r="BQ297" s="117"/>
      <c r="BR297" s="117"/>
      <c r="BS297" s="117"/>
      <c r="BT297" s="117"/>
      <c r="BU297" s="117"/>
      <c r="BV297" s="117"/>
      <c r="BW297" s="117"/>
      <c r="BX297" s="117"/>
      <c r="BY297" s="117"/>
      <c r="BZ297" s="118"/>
      <c r="CA297" s="116">
        <f>BJ297</f>
        <v>0</v>
      </c>
      <c r="CB297" s="117"/>
      <c r="CC297" s="117"/>
      <c r="CD297" s="117"/>
      <c r="CE297" s="117"/>
      <c r="CF297" s="117"/>
      <c r="CG297" s="117"/>
      <c r="CH297" s="117"/>
      <c r="CI297" s="117"/>
      <c r="CJ297" s="117"/>
      <c r="CK297" s="117"/>
      <c r="CL297" s="117"/>
      <c r="CM297" s="117"/>
      <c r="CN297" s="117"/>
      <c r="CO297" s="118"/>
      <c r="CP297" s="113"/>
      <c r="CQ297" s="114"/>
      <c r="CR297" s="114"/>
      <c r="CS297" s="114"/>
      <c r="CT297" s="114"/>
      <c r="CU297" s="114"/>
      <c r="CV297" s="114"/>
      <c r="CW297" s="114"/>
      <c r="CX297" s="114"/>
      <c r="CY297" s="114"/>
      <c r="CZ297" s="114"/>
      <c r="DA297" s="114"/>
      <c r="DB297" s="114"/>
      <c r="DC297" s="114"/>
      <c r="DD297" s="115"/>
    </row>
    <row r="298" spans="1:108" s="6" customFormat="1" ht="18" customHeight="1">
      <c r="A298" s="135" t="s">
        <v>7</v>
      </c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7"/>
      <c r="AT298" s="122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3"/>
      <c r="BH298" s="123"/>
      <c r="BI298" s="124"/>
      <c r="BJ298" s="113"/>
      <c r="BK298" s="114"/>
      <c r="BL298" s="114"/>
      <c r="BM298" s="114"/>
      <c r="BN298" s="114"/>
      <c r="BO298" s="114"/>
      <c r="BP298" s="114"/>
      <c r="BQ298" s="114"/>
      <c r="BR298" s="114"/>
      <c r="BS298" s="114"/>
      <c r="BT298" s="114"/>
      <c r="BU298" s="114"/>
      <c r="BV298" s="114"/>
      <c r="BW298" s="114"/>
      <c r="BX298" s="114"/>
      <c r="BY298" s="114"/>
      <c r="BZ298" s="115"/>
      <c r="CA298" s="113"/>
      <c r="CB298" s="114"/>
      <c r="CC298" s="114"/>
      <c r="CD298" s="114"/>
      <c r="CE298" s="114"/>
      <c r="CF298" s="114"/>
      <c r="CG298" s="114"/>
      <c r="CH298" s="114"/>
      <c r="CI298" s="114"/>
      <c r="CJ298" s="114"/>
      <c r="CK298" s="114"/>
      <c r="CL298" s="114"/>
      <c r="CM298" s="114"/>
      <c r="CN298" s="114"/>
      <c r="CO298" s="115"/>
      <c r="CP298" s="113"/>
      <c r="CQ298" s="114"/>
      <c r="CR298" s="114"/>
      <c r="CS298" s="114"/>
      <c r="CT298" s="114"/>
      <c r="CU298" s="114"/>
      <c r="CV298" s="114"/>
      <c r="CW298" s="114"/>
      <c r="CX298" s="114"/>
      <c r="CY298" s="114"/>
      <c r="CZ298" s="114"/>
      <c r="DA298" s="114"/>
      <c r="DB298" s="114"/>
      <c r="DC298" s="114"/>
      <c r="DD298" s="115"/>
    </row>
    <row r="299" spans="1:108" s="6" customFormat="1" ht="29.25" customHeight="1">
      <c r="A299" s="138" t="s">
        <v>179</v>
      </c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39"/>
      <c r="AK299" s="139"/>
      <c r="AL299" s="139"/>
      <c r="AM299" s="139"/>
      <c r="AN299" s="139"/>
      <c r="AO299" s="139"/>
      <c r="AP299" s="139"/>
      <c r="AQ299" s="139"/>
      <c r="AR299" s="139"/>
      <c r="AS299" s="140"/>
      <c r="AT299" s="122"/>
      <c r="AU299" s="123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F299" s="123"/>
      <c r="BG299" s="123"/>
      <c r="BH299" s="123"/>
      <c r="BI299" s="124"/>
      <c r="BJ299" s="113"/>
      <c r="BK299" s="114"/>
      <c r="BL299" s="114"/>
      <c r="BM299" s="114"/>
      <c r="BN299" s="114"/>
      <c r="BO299" s="114"/>
      <c r="BP299" s="114"/>
      <c r="BQ299" s="114"/>
      <c r="BR299" s="114"/>
      <c r="BS299" s="114"/>
      <c r="BT299" s="114"/>
      <c r="BU299" s="114"/>
      <c r="BV299" s="114"/>
      <c r="BW299" s="114"/>
      <c r="BX299" s="114"/>
      <c r="BY299" s="114"/>
      <c r="BZ299" s="115"/>
      <c r="CA299" s="113">
        <f aca="true" t="shared" si="10" ref="CA299:CA304">BJ299</f>
        <v>0</v>
      </c>
      <c r="CB299" s="114"/>
      <c r="CC299" s="114"/>
      <c r="CD299" s="114"/>
      <c r="CE299" s="114"/>
      <c r="CF299" s="114"/>
      <c r="CG299" s="114"/>
      <c r="CH299" s="114"/>
      <c r="CI299" s="114"/>
      <c r="CJ299" s="114"/>
      <c r="CK299" s="114"/>
      <c r="CL299" s="114"/>
      <c r="CM299" s="114"/>
      <c r="CN299" s="114"/>
      <c r="CO299" s="115"/>
      <c r="CP299" s="113"/>
      <c r="CQ299" s="114"/>
      <c r="CR299" s="114"/>
      <c r="CS299" s="114"/>
      <c r="CT299" s="114"/>
      <c r="CU299" s="114"/>
      <c r="CV299" s="114"/>
      <c r="CW299" s="114"/>
      <c r="CX299" s="114"/>
      <c r="CY299" s="114"/>
      <c r="CZ299" s="114"/>
      <c r="DA299" s="114"/>
      <c r="DB299" s="114"/>
      <c r="DC299" s="114"/>
      <c r="DD299" s="115"/>
    </row>
    <row r="300" spans="1:108" s="6" customFormat="1" ht="18" customHeight="1">
      <c r="A300" s="128" t="s">
        <v>144</v>
      </c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30"/>
      <c r="AT300" s="122"/>
      <c r="AU300" s="123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  <c r="BH300" s="123"/>
      <c r="BI300" s="124"/>
      <c r="BJ300" s="113"/>
      <c r="BK300" s="114"/>
      <c r="BL300" s="114"/>
      <c r="BM300" s="114"/>
      <c r="BN300" s="114"/>
      <c r="BO300" s="114"/>
      <c r="BP300" s="114"/>
      <c r="BQ300" s="114"/>
      <c r="BR300" s="114"/>
      <c r="BS300" s="114"/>
      <c r="BT300" s="114"/>
      <c r="BU300" s="114"/>
      <c r="BV300" s="114"/>
      <c r="BW300" s="114"/>
      <c r="BX300" s="114"/>
      <c r="BY300" s="114"/>
      <c r="BZ300" s="115"/>
      <c r="CA300" s="113">
        <f t="shared" si="10"/>
        <v>0</v>
      </c>
      <c r="CB300" s="114"/>
      <c r="CC300" s="114"/>
      <c r="CD300" s="114"/>
      <c r="CE300" s="114"/>
      <c r="CF300" s="114"/>
      <c r="CG300" s="114"/>
      <c r="CH300" s="114"/>
      <c r="CI300" s="114"/>
      <c r="CJ300" s="114"/>
      <c r="CK300" s="114"/>
      <c r="CL300" s="114"/>
      <c r="CM300" s="114"/>
      <c r="CN300" s="114"/>
      <c r="CO300" s="115"/>
      <c r="CP300" s="113"/>
      <c r="CQ300" s="114"/>
      <c r="CR300" s="114"/>
      <c r="CS300" s="114"/>
      <c r="CT300" s="114"/>
      <c r="CU300" s="114"/>
      <c r="CV300" s="114"/>
      <c r="CW300" s="114"/>
      <c r="CX300" s="114"/>
      <c r="CY300" s="114"/>
      <c r="CZ300" s="114"/>
      <c r="DA300" s="114"/>
      <c r="DB300" s="114"/>
      <c r="DC300" s="114"/>
      <c r="DD300" s="115"/>
    </row>
    <row r="301" spans="1:108" s="6" customFormat="1" ht="18" customHeight="1">
      <c r="A301" s="134" t="s">
        <v>180</v>
      </c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1"/>
      <c r="AT301" s="122"/>
      <c r="AU301" s="123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  <c r="BH301" s="123"/>
      <c r="BI301" s="124"/>
      <c r="BJ301" s="113"/>
      <c r="BK301" s="114"/>
      <c r="BL301" s="114"/>
      <c r="BM301" s="114"/>
      <c r="BN301" s="114"/>
      <c r="BO301" s="114"/>
      <c r="BP301" s="114"/>
      <c r="BQ301" s="114"/>
      <c r="BR301" s="114"/>
      <c r="BS301" s="114"/>
      <c r="BT301" s="114"/>
      <c r="BU301" s="114"/>
      <c r="BV301" s="114"/>
      <c r="BW301" s="114"/>
      <c r="BX301" s="114"/>
      <c r="BY301" s="114"/>
      <c r="BZ301" s="115"/>
      <c r="CA301" s="113">
        <f t="shared" si="10"/>
        <v>0</v>
      </c>
      <c r="CB301" s="114"/>
      <c r="CC301" s="114"/>
      <c r="CD301" s="114"/>
      <c r="CE301" s="114"/>
      <c r="CF301" s="114"/>
      <c r="CG301" s="114"/>
      <c r="CH301" s="114"/>
      <c r="CI301" s="114"/>
      <c r="CJ301" s="114"/>
      <c r="CK301" s="114"/>
      <c r="CL301" s="114"/>
      <c r="CM301" s="114"/>
      <c r="CN301" s="114"/>
      <c r="CO301" s="115"/>
      <c r="CP301" s="113"/>
      <c r="CQ301" s="114"/>
      <c r="CR301" s="114"/>
      <c r="CS301" s="114"/>
      <c r="CT301" s="114"/>
      <c r="CU301" s="114"/>
      <c r="CV301" s="114"/>
      <c r="CW301" s="114"/>
      <c r="CX301" s="114"/>
      <c r="CY301" s="114"/>
      <c r="CZ301" s="114"/>
      <c r="DA301" s="114"/>
      <c r="DB301" s="114"/>
      <c r="DC301" s="114"/>
      <c r="DD301" s="115"/>
    </row>
    <row r="302" spans="1:108" s="6" customFormat="1" ht="18" customHeight="1">
      <c r="A302" s="128" t="s">
        <v>144</v>
      </c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29"/>
      <c r="AO302" s="129"/>
      <c r="AP302" s="129"/>
      <c r="AQ302" s="129"/>
      <c r="AR302" s="129"/>
      <c r="AS302" s="130"/>
      <c r="AT302" s="122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4"/>
      <c r="BJ302" s="113"/>
      <c r="BK302" s="114"/>
      <c r="BL302" s="114"/>
      <c r="BM302" s="114"/>
      <c r="BN302" s="114"/>
      <c r="BO302" s="114"/>
      <c r="BP302" s="114"/>
      <c r="BQ302" s="114"/>
      <c r="BR302" s="114"/>
      <c r="BS302" s="114"/>
      <c r="BT302" s="114"/>
      <c r="BU302" s="114"/>
      <c r="BV302" s="114"/>
      <c r="BW302" s="114"/>
      <c r="BX302" s="114"/>
      <c r="BY302" s="114"/>
      <c r="BZ302" s="115"/>
      <c r="CA302" s="113">
        <f t="shared" si="10"/>
        <v>0</v>
      </c>
      <c r="CB302" s="114"/>
      <c r="CC302" s="114"/>
      <c r="CD302" s="114"/>
      <c r="CE302" s="114"/>
      <c r="CF302" s="114"/>
      <c r="CG302" s="114"/>
      <c r="CH302" s="114"/>
      <c r="CI302" s="114"/>
      <c r="CJ302" s="114"/>
      <c r="CK302" s="114"/>
      <c r="CL302" s="114"/>
      <c r="CM302" s="114"/>
      <c r="CN302" s="114"/>
      <c r="CO302" s="115"/>
      <c r="CP302" s="113"/>
      <c r="CQ302" s="114"/>
      <c r="CR302" s="114"/>
      <c r="CS302" s="114"/>
      <c r="CT302" s="114"/>
      <c r="CU302" s="114"/>
      <c r="CV302" s="114"/>
      <c r="CW302" s="114"/>
      <c r="CX302" s="114"/>
      <c r="CY302" s="114"/>
      <c r="CZ302" s="114"/>
      <c r="DA302" s="114"/>
      <c r="DB302" s="114"/>
      <c r="DC302" s="114"/>
      <c r="DD302" s="115"/>
    </row>
    <row r="303" spans="1:108" s="6" customFormat="1" ht="18" customHeight="1">
      <c r="A303" s="134" t="s">
        <v>183</v>
      </c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1"/>
      <c r="AT303" s="122"/>
      <c r="AU303" s="123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F303" s="123"/>
      <c r="BG303" s="123"/>
      <c r="BH303" s="123"/>
      <c r="BI303" s="124"/>
      <c r="BJ303" s="113"/>
      <c r="BK303" s="114"/>
      <c r="BL303" s="114"/>
      <c r="BM303" s="114"/>
      <c r="BN303" s="114"/>
      <c r="BO303" s="114"/>
      <c r="BP303" s="114"/>
      <c r="BQ303" s="114"/>
      <c r="BR303" s="114"/>
      <c r="BS303" s="114"/>
      <c r="BT303" s="114"/>
      <c r="BU303" s="114"/>
      <c r="BV303" s="114"/>
      <c r="BW303" s="114"/>
      <c r="BX303" s="114"/>
      <c r="BY303" s="114"/>
      <c r="BZ303" s="115"/>
      <c r="CA303" s="113">
        <f t="shared" si="10"/>
        <v>0</v>
      </c>
      <c r="CB303" s="114"/>
      <c r="CC303" s="114"/>
      <c r="CD303" s="114"/>
      <c r="CE303" s="114"/>
      <c r="CF303" s="114"/>
      <c r="CG303" s="114"/>
      <c r="CH303" s="114"/>
      <c r="CI303" s="114"/>
      <c r="CJ303" s="114"/>
      <c r="CK303" s="114"/>
      <c r="CL303" s="114"/>
      <c r="CM303" s="114"/>
      <c r="CN303" s="114"/>
      <c r="CO303" s="115"/>
      <c r="CP303" s="113"/>
      <c r="CQ303" s="114"/>
      <c r="CR303" s="114"/>
      <c r="CS303" s="114"/>
      <c r="CT303" s="114"/>
      <c r="CU303" s="114"/>
      <c r="CV303" s="114"/>
      <c r="CW303" s="114"/>
      <c r="CX303" s="114"/>
      <c r="CY303" s="114"/>
      <c r="CZ303" s="114"/>
      <c r="DA303" s="114"/>
      <c r="DB303" s="114"/>
      <c r="DC303" s="114"/>
      <c r="DD303" s="115"/>
    </row>
    <row r="304" spans="1:108" s="6" customFormat="1" ht="17.25" customHeight="1">
      <c r="A304" s="128" t="s">
        <v>144</v>
      </c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30"/>
      <c r="AT304" s="122"/>
      <c r="AU304" s="123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  <c r="BH304" s="123"/>
      <c r="BI304" s="124"/>
      <c r="BJ304" s="113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5"/>
      <c r="CA304" s="113">
        <f t="shared" si="10"/>
        <v>0</v>
      </c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4"/>
      <c r="CO304" s="115"/>
      <c r="CP304" s="113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5"/>
    </row>
    <row r="305" spans="1:108" s="37" customFormat="1" ht="31.5" customHeight="1">
      <c r="A305" s="168" t="s">
        <v>148</v>
      </c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70"/>
      <c r="AT305" s="143"/>
      <c r="AU305" s="144"/>
      <c r="AV305" s="144"/>
      <c r="AW305" s="144"/>
      <c r="AX305" s="144"/>
      <c r="AY305" s="144"/>
      <c r="AZ305" s="144"/>
      <c r="BA305" s="144"/>
      <c r="BB305" s="144"/>
      <c r="BC305" s="144"/>
      <c r="BD305" s="144"/>
      <c r="BE305" s="144"/>
      <c r="BF305" s="144"/>
      <c r="BG305" s="144"/>
      <c r="BH305" s="144"/>
      <c r="BI305" s="145"/>
      <c r="BJ305" s="113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5"/>
      <c r="CA305" s="113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4"/>
      <c r="CO305" s="115"/>
      <c r="CP305" s="116"/>
      <c r="CQ305" s="117"/>
      <c r="CR305" s="117"/>
      <c r="CS305" s="117"/>
      <c r="CT305" s="117"/>
      <c r="CU305" s="117"/>
      <c r="CV305" s="117"/>
      <c r="CW305" s="117"/>
      <c r="CX305" s="117"/>
      <c r="CY305" s="117"/>
      <c r="CZ305" s="117"/>
      <c r="DA305" s="117"/>
      <c r="DB305" s="117"/>
      <c r="DC305" s="117"/>
      <c r="DD305" s="118"/>
    </row>
    <row r="306" spans="1:108" s="37" customFormat="1" ht="14.25" customHeight="1">
      <c r="A306" s="171" t="s">
        <v>7</v>
      </c>
      <c r="B306" s="172"/>
      <c r="C306" s="172"/>
      <c r="D306" s="172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  <c r="AR306" s="172"/>
      <c r="AS306" s="173"/>
      <c r="AT306" s="143"/>
      <c r="AU306" s="144"/>
      <c r="AV306" s="144"/>
      <c r="AW306" s="144"/>
      <c r="AX306" s="144"/>
      <c r="AY306" s="144"/>
      <c r="AZ306" s="144"/>
      <c r="BA306" s="144"/>
      <c r="BB306" s="144"/>
      <c r="BC306" s="144"/>
      <c r="BD306" s="144"/>
      <c r="BE306" s="144"/>
      <c r="BF306" s="144"/>
      <c r="BG306" s="144"/>
      <c r="BH306" s="144"/>
      <c r="BI306" s="145"/>
      <c r="BJ306" s="113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5"/>
      <c r="CA306" s="113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4"/>
      <c r="CO306" s="115"/>
      <c r="CP306" s="116"/>
      <c r="CQ306" s="117"/>
      <c r="CR306" s="117"/>
      <c r="CS306" s="117"/>
      <c r="CT306" s="117"/>
      <c r="CU306" s="117"/>
      <c r="CV306" s="117"/>
      <c r="CW306" s="117"/>
      <c r="CX306" s="117"/>
      <c r="CY306" s="117"/>
      <c r="CZ306" s="117"/>
      <c r="DA306" s="117"/>
      <c r="DB306" s="117"/>
      <c r="DC306" s="117"/>
      <c r="DD306" s="118"/>
    </row>
    <row r="307" spans="1:108" s="37" customFormat="1" ht="15" customHeight="1">
      <c r="A307" s="176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  <c r="AR307" s="177"/>
      <c r="AS307" s="178"/>
      <c r="AT307" s="143"/>
      <c r="AU307" s="144"/>
      <c r="AV307" s="144"/>
      <c r="AW307" s="144"/>
      <c r="AX307" s="144"/>
      <c r="AY307" s="144"/>
      <c r="AZ307" s="144"/>
      <c r="BA307" s="144"/>
      <c r="BB307" s="144"/>
      <c r="BC307" s="144"/>
      <c r="BD307" s="144"/>
      <c r="BE307" s="144"/>
      <c r="BF307" s="144"/>
      <c r="BG307" s="144"/>
      <c r="BH307" s="144"/>
      <c r="BI307" s="145"/>
      <c r="BJ307" s="113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5"/>
      <c r="CA307" s="113"/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4"/>
      <c r="CO307" s="115"/>
      <c r="CP307" s="116"/>
      <c r="CQ307" s="117"/>
      <c r="CR307" s="117"/>
      <c r="CS307" s="117"/>
      <c r="CT307" s="117"/>
      <c r="CU307" s="117"/>
      <c r="CV307" s="117"/>
      <c r="CW307" s="117"/>
      <c r="CX307" s="117"/>
      <c r="CY307" s="117"/>
      <c r="CZ307" s="117"/>
      <c r="DA307" s="117"/>
      <c r="DB307" s="117"/>
      <c r="DC307" s="117"/>
      <c r="DD307" s="118"/>
    </row>
    <row r="308" spans="1:108" s="6" customFormat="1" ht="15">
      <c r="A308" s="36"/>
      <c r="B308" s="174" t="s">
        <v>47</v>
      </c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174"/>
      <c r="AL308" s="174"/>
      <c r="AM308" s="174"/>
      <c r="AN308" s="174"/>
      <c r="AO308" s="174"/>
      <c r="AP308" s="174"/>
      <c r="AQ308" s="174"/>
      <c r="AR308" s="174"/>
      <c r="AS308" s="175"/>
      <c r="AT308" s="122">
        <v>290</v>
      </c>
      <c r="AU308" s="123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  <c r="BH308" s="123"/>
      <c r="BI308" s="124"/>
      <c r="BJ308" s="116">
        <f>BJ309+BJ323</f>
        <v>922538</v>
      </c>
      <c r="BK308" s="117"/>
      <c r="BL308" s="117"/>
      <c r="BM308" s="117"/>
      <c r="BN308" s="117"/>
      <c r="BO308" s="117"/>
      <c r="BP308" s="117"/>
      <c r="BQ308" s="117"/>
      <c r="BR308" s="117"/>
      <c r="BS308" s="117"/>
      <c r="BT308" s="117"/>
      <c r="BU308" s="117"/>
      <c r="BV308" s="117"/>
      <c r="BW308" s="117"/>
      <c r="BX308" s="117"/>
      <c r="BY308" s="117"/>
      <c r="BZ308" s="118"/>
      <c r="CA308" s="116">
        <f>BJ308</f>
        <v>922538</v>
      </c>
      <c r="CB308" s="117"/>
      <c r="CC308" s="117"/>
      <c r="CD308" s="117"/>
      <c r="CE308" s="117"/>
      <c r="CF308" s="117"/>
      <c r="CG308" s="117"/>
      <c r="CH308" s="117"/>
      <c r="CI308" s="117"/>
      <c r="CJ308" s="117"/>
      <c r="CK308" s="117"/>
      <c r="CL308" s="117"/>
      <c r="CM308" s="117"/>
      <c r="CN308" s="117"/>
      <c r="CO308" s="118"/>
      <c r="CP308" s="113"/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5"/>
    </row>
    <row r="309" spans="1:108" s="37" customFormat="1" ht="29.25" customHeight="1">
      <c r="A309" s="168" t="s">
        <v>146</v>
      </c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70"/>
      <c r="AT309" s="143"/>
      <c r="AU309" s="144"/>
      <c r="AV309" s="144"/>
      <c r="AW309" s="144"/>
      <c r="AX309" s="144"/>
      <c r="AY309" s="144"/>
      <c r="AZ309" s="144"/>
      <c r="BA309" s="144"/>
      <c r="BB309" s="144"/>
      <c r="BC309" s="144"/>
      <c r="BD309" s="144"/>
      <c r="BE309" s="144"/>
      <c r="BF309" s="144"/>
      <c r="BG309" s="144"/>
      <c r="BH309" s="144"/>
      <c r="BI309" s="145"/>
      <c r="BJ309" s="116">
        <f>BJ311</f>
        <v>922538</v>
      </c>
      <c r="BK309" s="117"/>
      <c r="BL309" s="117"/>
      <c r="BM309" s="117"/>
      <c r="BN309" s="117"/>
      <c r="BO309" s="117"/>
      <c r="BP309" s="117"/>
      <c r="BQ309" s="117"/>
      <c r="BR309" s="117"/>
      <c r="BS309" s="117"/>
      <c r="BT309" s="117"/>
      <c r="BU309" s="117"/>
      <c r="BV309" s="117"/>
      <c r="BW309" s="117"/>
      <c r="BX309" s="117"/>
      <c r="BY309" s="117"/>
      <c r="BZ309" s="118"/>
      <c r="CA309" s="116">
        <f>BJ309</f>
        <v>922538</v>
      </c>
      <c r="CB309" s="117"/>
      <c r="CC309" s="117"/>
      <c r="CD309" s="117"/>
      <c r="CE309" s="117"/>
      <c r="CF309" s="117"/>
      <c r="CG309" s="117"/>
      <c r="CH309" s="117"/>
      <c r="CI309" s="117"/>
      <c r="CJ309" s="117"/>
      <c r="CK309" s="117"/>
      <c r="CL309" s="117"/>
      <c r="CM309" s="117"/>
      <c r="CN309" s="117"/>
      <c r="CO309" s="118"/>
      <c r="CP309" s="116"/>
      <c r="CQ309" s="117"/>
      <c r="CR309" s="117"/>
      <c r="CS309" s="117"/>
      <c r="CT309" s="117"/>
      <c r="CU309" s="117"/>
      <c r="CV309" s="117"/>
      <c r="CW309" s="117"/>
      <c r="CX309" s="117"/>
      <c r="CY309" s="117"/>
      <c r="CZ309" s="117"/>
      <c r="DA309" s="117"/>
      <c r="DB309" s="117"/>
      <c r="DC309" s="117"/>
      <c r="DD309" s="118"/>
    </row>
    <row r="310" spans="1:108" s="37" customFormat="1" ht="14.25" customHeight="1">
      <c r="A310" s="171" t="s">
        <v>7</v>
      </c>
      <c r="B310" s="172"/>
      <c r="C310" s="172"/>
      <c r="D310" s="172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3"/>
      <c r="AT310" s="143"/>
      <c r="AU310" s="144"/>
      <c r="AV310" s="144"/>
      <c r="AW310" s="144"/>
      <c r="AX310" s="144"/>
      <c r="AY310" s="144"/>
      <c r="AZ310" s="144"/>
      <c r="BA310" s="144"/>
      <c r="BB310" s="144"/>
      <c r="BC310" s="144"/>
      <c r="BD310" s="144"/>
      <c r="BE310" s="144"/>
      <c r="BF310" s="144"/>
      <c r="BG310" s="144"/>
      <c r="BH310" s="144"/>
      <c r="BI310" s="145"/>
      <c r="BJ310" s="113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4"/>
      <c r="BW310" s="114"/>
      <c r="BX310" s="114"/>
      <c r="BY310" s="114"/>
      <c r="BZ310" s="115"/>
      <c r="CA310" s="113"/>
      <c r="CB310" s="114"/>
      <c r="CC310" s="114"/>
      <c r="CD310" s="114"/>
      <c r="CE310" s="114"/>
      <c r="CF310" s="114"/>
      <c r="CG310" s="114"/>
      <c r="CH310" s="114"/>
      <c r="CI310" s="114"/>
      <c r="CJ310" s="114"/>
      <c r="CK310" s="114"/>
      <c r="CL310" s="114"/>
      <c r="CM310" s="114"/>
      <c r="CN310" s="114"/>
      <c r="CO310" s="115"/>
      <c r="CP310" s="116"/>
      <c r="CQ310" s="117"/>
      <c r="CR310" s="117"/>
      <c r="CS310" s="117"/>
      <c r="CT310" s="117"/>
      <c r="CU310" s="117"/>
      <c r="CV310" s="117"/>
      <c r="CW310" s="117"/>
      <c r="CX310" s="117"/>
      <c r="CY310" s="117"/>
      <c r="CZ310" s="117"/>
      <c r="DA310" s="117"/>
      <c r="DB310" s="117"/>
      <c r="DC310" s="117"/>
      <c r="DD310" s="118"/>
    </row>
    <row r="311" spans="1:108" s="37" customFormat="1" ht="14.25" customHeight="1">
      <c r="A311" s="171" t="s">
        <v>144</v>
      </c>
      <c r="B311" s="172"/>
      <c r="C311" s="172"/>
      <c r="D311" s="172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  <c r="AB311" s="172"/>
      <c r="AC311" s="172"/>
      <c r="AD311" s="172"/>
      <c r="AE311" s="172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  <c r="AP311" s="172"/>
      <c r="AQ311" s="172"/>
      <c r="AR311" s="172"/>
      <c r="AS311" s="173"/>
      <c r="AT311" s="143"/>
      <c r="AU311" s="144"/>
      <c r="AV311" s="144"/>
      <c r="AW311" s="144"/>
      <c r="AX311" s="144"/>
      <c r="AY311" s="144"/>
      <c r="AZ311" s="144"/>
      <c r="BA311" s="144"/>
      <c r="BB311" s="144"/>
      <c r="BC311" s="144"/>
      <c r="BD311" s="144"/>
      <c r="BE311" s="144"/>
      <c r="BF311" s="144"/>
      <c r="BG311" s="144"/>
      <c r="BH311" s="144"/>
      <c r="BI311" s="145"/>
      <c r="BJ311" s="113">
        <v>922538</v>
      </c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5"/>
      <c r="CA311" s="113">
        <f>BJ311</f>
        <v>922538</v>
      </c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4"/>
      <c r="CO311" s="115"/>
      <c r="CP311" s="116"/>
      <c r="CQ311" s="117"/>
      <c r="CR311" s="117"/>
      <c r="CS311" s="117"/>
      <c r="CT311" s="117"/>
      <c r="CU311" s="117"/>
      <c r="CV311" s="117"/>
      <c r="CW311" s="117"/>
      <c r="CX311" s="117"/>
      <c r="CY311" s="117"/>
      <c r="CZ311" s="117"/>
      <c r="DA311" s="117"/>
      <c r="DB311" s="117"/>
      <c r="DC311" s="117"/>
      <c r="DD311" s="118"/>
    </row>
    <row r="312" spans="1:108" s="37" customFormat="1" ht="14.25" customHeight="1">
      <c r="A312" s="171" t="s">
        <v>145</v>
      </c>
      <c r="B312" s="172"/>
      <c r="C312" s="172"/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  <c r="AP312" s="172"/>
      <c r="AQ312" s="172"/>
      <c r="AR312" s="172"/>
      <c r="AS312" s="173"/>
      <c r="AT312" s="143"/>
      <c r="AU312" s="144"/>
      <c r="AV312" s="144"/>
      <c r="AW312" s="144"/>
      <c r="AX312" s="144"/>
      <c r="AY312" s="144"/>
      <c r="AZ312" s="144"/>
      <c r="BA312" s="144"/>
      <c r="BB312" s="144"/>
      <c r="BC312" s="144"/>
      <c r="BD312" s="144"/>
      <c r="BE312" s="144"/>
      <c r="BF312" s="144"/>
      <c r="BG312" s="144"/>
      <c r="BH312" s="144"/>
      <c r="BI312" s="145"/>
      <c r="BJ312" s="113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5"/>
      <c r="CA312" s="113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4"/>
      <c r="CO312" s="115"/>
      <c r="CP312" s="116"/>
      <c r="CQ312" s="117"/>
      <c r="CR312" s="117"/>
      <c r="CS312" s="117"/>
      <c r="CT312" s="117"/>
      <c r="CU312" s="117"/>
      <c r="CV312" s="117"/>
      <c r="CW312" s="117"/>
      <c r="CX312" s="117"/>
      <c r="CY312" s="117"/>
      <c r="CZ312" s="117"/>
      <c r="DA312" s="117"/>
      <c r="DB312" s="117"/>
      <c r="DC312" s="117"/>
      <c r="DD312" s="118"/>
    </row>
    <row r="313" spans="1:108" s="37" customFormat="1" ht="14.25" customHeight="1">
      <c r="A313" s="171" t="s">
        <v>166</v>
      </c>
      <c r="B313" s="172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3"/>
      <c r="AT313" s="143"/>
      <c r="AU313" s="144"/>
      <c r="AV313" s="144"/>
      <c r="AW313" s="144"/>
      <c r="AX313" s="144"/>
      <c r="AY313" s="144"/>
      <c r="AZ313" s="144"/>
      <c r="BA313" s="144"/>
      <c r="BB313" s="144"/>
      <c r="BC313" s="144"/>
      <c r="BD313" s="144"/>
      <c r="BE313" s="144"/>
      <c r="BF313" s="144"/>
      <c r="BG313" s="144"/>
      <c r="BH313" s="144"/>
      <c r="BI313" s="145"/>
      <c r="BJ313" s="113">
        <v>922538</v>
      </c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5"/>
      <c r="CA313" s="113">
        <f>BJ313</f>
        <v>922538</v>
      </c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4"/>
      <c r="CO313" s="115"/>
      <c r="CP313" s="116"/>
      <c r="CQ313" s="117"/>
      <c r="CR313" s="117"/>
      <c r="CS313" s="117"/>
      <c r="CT313" s="117"/>
      <c r="CU313" s="117"/>
      <c r="CV313" s="117"/>
      <c r="CW313" s="117"/>
      <c r="CX313" s="117"/>
      <c r="CY313" s="117"/>
      <c r="CZ313" s="117"/>
      <c r="DA313" s="117"/>
      <c r="DB313" s="117"/>
      <c r="DC313" s="117"/>
      <c r="DD313" s="118"/>
    </row>
    <row r="314" spans="1:108" s="37" customFormat="1" ht="14.25" customHeight="1">
      <c r="A314" s="171" t="s">
        <v>169</v>
      </c>
      <c r="B314" s="172"/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3"/>
      <c r="AT314" s="143"/>
      <c r="AU314" s="144"/>
      <c r="AV314" s="144"/>
      <c r="AW314" s="144"/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144"/>
      <c r="BH314" s="144"/>
      <c r="BI314" s="145"/>
      <c r="BJ314" s="113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5"/>
      <c r="CA314" s="113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4"/>
      <c r="CO314" s="115"/>
      <c r="CP314" s="116"/>
      <c r="CQ314" s="117"/>
      <c r="CR314" s="117"/>
      <c r="CS314" s="117"/>
      <c r="CT314" s="117"/>
      <c r="CU314" s="117"/>
      <c r="CV314" s="117"/>
      <c r="CW314" s="117"/>
      <c r="CX314" s="117"/>
      <c r="CY314" s="117"/>
      <c r="CZ314" s="117"/>
      <c r="DA314" s="117"/>
      <c r="DB314" s="117"/>
      <c r="DC314" s="117"/>
      <c r="DD314" s="118"/>
    </row>
    <row r="315" spans="1:108" s="6" customFormat="1" ht="25.5" customHeight="1">
      <c r="A315" s="131" t="s">
        <v>142</v>
      </c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3"/>
      <c r="AT315" s="122" t="s">
        <v>20</v>
      </c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4"/>
      <c r="BJ315" s="116"/>
      <c r="BK315" s="117"/>
      <c r="BL315" s="117"/>
      <c r="BM315" s="117"/>
      <c r="BN315" s="117"/>
      <c r="BO315" s="117"/>
      <c r="BP315" s="117"/>
      <c r="BQ315" s="117"/>
      <c r="BR315" s="117"/>
      <c r="BS315" s="117"/>
      <c r="BT315" s="117"/>
      <c r="BU315" s="117"/>
      <c r="BV315" s="117"/>
      <c r="BW315" s="117"/>
      <c r="BX315" s="117"/>
      <c r="BY315" s="117"/>
      <c r="BZ315" s="118"/>
      <c r="CA315" s="116">
        <f>BJ315</f>
        <v>0</v>
      </c>
      <c r="CB315" s="117"/>
      <c r="CC315" s="117"/>
      <c r="CD315" s="117"/>
      <c r="CE315" s="117"/>
      <c r="CF315" s="117"/>
      <c r="CG315" s="117"/>
      <c r="CH315" s="117"/>
      <c r="CI315" s="117"/>
      <c r="CJ315" s="117"/>
      <c r="CK315" s="117"/>
      <c r="CL315" s="117"/>
      <c r="CM315" s="117"/>
      <c r="CN315" s="117"/>
      <c r="CO315" s="118"/>
      <c r="CP315" s="113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5"/>
    </row>
    <row r="316" spans="1:108" s="6" customFormat="1" ht="18" customHeight="1">
      <c r="A316" s="135" t="s">
        <v>7</v>
      </c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7"/>
      <c r="AT316" s="122"/>
      <c r="AU316" s="123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F316" s="123"/>
      <c r="BG316" s="123"/>
      <c r="BH316" s="123"/>
      <c r="BI316" s="124"/>
      <c r="BJ316" s="113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5"/>
      <c r="CA316" s="113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4"/>
      <c r="CO316" s="115"/>
      <c r="CP316" s="113"/>
      <c r="CQ316" s="114"/>
      <c r="CR316" s="114"/>
      <c r="CS316" s="114"/>
      <c r="CT316" s="114"/>
      <c r="CU316" s="114"/>
      <c r="CV316" s="114"/>
      <c r="CW316" s="114"/>
      <c r="CX316" s="114"/>
      <c r="CY316" s="114"/>
      <c r="CZ316" s="114"/>
      <c r="DA316" s="114"/>
      <c r="DB316" s="114"/>
      <c r="DC316" s="114"/>
      <c r="DD316" s="115"/>
    </row>
    <row r="317" spans="1:108" s="6" customFormat="1" ht="29.25" customHeight="1">
      <c r="A317" s="138" t="s">
        <v>179</v>
      </c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40"/>
      <c r="AT317" s="122"/>
      <c r="AU317" s="123"/>
      <c r="AV317" s="123"/>
      <c r="AW317" s="123"/>
      <c r="AX317" s="123"/>
      <c r="AY317" s="123"/>
      <c r="AZ317" s="123"/>
      <c r="BA317" s="123"/>
      <c r="BB317" s="123"/>
      <c r="BC317" s="123"/>
      <c r="BD317" s="123"/>
      <c r="BE317" s="123"/>
      <c r="BF317" s="123"/>
      <c r="BG317" s="123"/>
      <c r="BH317" s="123"/>
      <c r="BI317" s="124"/>
      <c r="BJ317" s="113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5"/>
      <c r="CA317" s="113">
        <f aca="true" t="shared" si="11" ref="CA317:CA322">BJ317</f>
        <v>0</v>
      </c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5"/>
      <c r="CP317" s="113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5"/>
    </row>
    <row r="318" spans="1:108" s="6" customFormat="1" ht="18" customHeight="1">
      <c r="A318" s="128" t="s">
        <v>144</v>
      </c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30"/>
      <c r="AT318" s="122"/>
      <c r="AU318" s="123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  <c r="BH318" s="123"/>
      <c r="BI318" s="124"/>
      <c r="BJ318" s="113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4"/>
      <c r="BX318" s="114"/>
      <c r="BY318" s="114"/>
      <c r="BZ318" s="115"/>
      <c r="CA318" s="113">
        <f t="shared" si="11"/>
        <v>0</v>
      </c>
      <c r="CB318" s="114"/>
      <c r="CC318" s="114"/>
      <c r="CD318" s="114"/>
      <c r="CE318" s="114"/>
      <c r="CF318" s="114"/>
      <c r="CG318" s="114"/>
      <c r="CH318" s="114"/>
      <c r="CI318" s="114"/>
      <c r="CJ318" s="114"/>
      <c r="CK318" s="114"/>
      <c r="CL318" s="114"/>
      <c r="CM318" s="114"/>
      <c r="CN318" s="114"/>
      <c r="CO318" s="115"/>
      <c r="CP318" s="113"/>
      <c r="CQ318" s="114"/>
      <c r="CR318" s="114"/>
      <c r="CS318" s="114"/>
      <c r="CT318" s="114"/>
      <c r="CU318" s="114"/>
      <c r="CV318" s="114"/>
      <c r="CW318" s="114"/>
      <c r="CX318" s="114"/>
      <c r="CY318" s="114"/>
      <c r="CZ318" s="114"/>
      <c r="DA318" s="114"/>
      <c r="DB318" s="114"/>
      <c r="DC318" s="114"/>
      <c r="DD318" s="115"/>
    </row>
    <row r="319" spans="1:108" s="6" customFormat="1" ht="18" customHeight="1">
      <c r="A319" s="134" t="s">
        <v>180</v>
      </c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1"/>
      <c r="AT319" s="122"/>
      <c r="AU319" s="123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  <c r="BH319" s="123"/>
      <c r="BI319" s="124"/>
      <c r="BJ319" s="113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5"/>
      <c r="CA319" s="113">
        <f t="shared" si="11"/>
        <v>0</v>
      </c>
      <c r="CB319" s="114"/>
      <c r="CC319" s="114"/>
      <c r="CD319" s="114"/>
      <c r="CE319" s="114"/>
      <c r="CF319" s="114"/>
      <c r="CG319" s="114"/>
      <c r="CH319" s="114"/>
      <c r="CI319" s="114"/>
      <c r="CJ319" s="114"/>
      <c r="CK319" s="114"/>
      <c r="CL319" s="114"/>
      <c r="CM319" s="114"/>
      <c r="CN319" s="114"/>
      <c r="CO319" s="115"/>
      <c r="CP319" s="113"/>
      <c r="CQ319" s="114"/>
      <c r="CR319" s="114"/>
      <c r="CS319" s="114"/>
      <c r="CT319" s="114"/>
      <c r="CU319" s="114"/>
      <c r="CV319" s="114"/>
      <c r="CW319" s="114"/>
      <c r="CX319" s="114"/>
      <c r="CY319" s="114"/>
      <c r="CZ319" s="114"/>
      <c r="DA319" s="114"/>
      <c r="DB319" s="114"/>
      <c r="DC319" s="114"/>
      <c r="DD319" s="115"/>
    </row>
    <row r="320" spans="1:108" s="6" customFormat="1" ht="18" customHeight="1">
      <c r="A320" s="128" t="s">
        <v>144</v>
      </c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9"/>
      <c r="AO320" s="129"/>
      <c r="AP320" s="129"/>
      <c r="AQ320" s="129"/>
      <c r="AR320" s="129"/>
      <c r="AS320" s="130"/>
      <c r="AT320" s="122"/>
      <c r="AU320" s="123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F320" s="123"/>
      <c r="BG320" s="123"/>
      <c r="BH320" s="123"/>
      <c r="BI320" s="124"/>
      <c r="BJ320" s="113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5"/>
      <c r="CA320" s="113">
        <f t="shared" si="11"/>
        <v>0</v>
      </c>
      <c r="CB320" s="114"/>
      <c r="CC320" s="114"/>
      <c r="CD320" s="114"/>
      <c r="CE320" s="114"/>
      <c r="CF320" s="114"/>
      <c r="CG320" s="114"/>
      <c r="CH320" s="114"/>
      <c r="CI320" s="114"/>
      <c r="CJ320" s="114"/>
      <c r="CK320" s="114"/>
      <c r="CL320" s="114"/>
      <c r="CM320" s="114"/>
      <c r="CN320" s="114"/>
      <c r="CO320" s="115"/>
      <c r="CP320" s="113"/>
      <c r="CQ320" s="114"/>
      <c r="CR320" s="114"/>
      <c r="CS320" s="114"/>
      <c r="CT320" s="114"/>
      <c r="CU320" s="114"/>
      <c r="CV320" s="114"/>
      <c r="CW320" s="114"/>
      <c r="CX320" s="114"/>
      <c r="CY320" s="114"/>
      <c r="CZ320" s="114"/>
      <c r="DA320" s="114"/>
      <c r="DB320" s="114"/>
      <c r="DC320" s="114"/>
      <c r="DD320" s="115"/>
    </row>
    <row r="321" spans="1:108" s="6" customFormat="1" ht="18" customHeight="1">
      <c r="A321" s="134" t="s">
        <v>183</v>
      </c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1"/>
      <c r="AT321" s="122"/>
      <c r="AU321" s="123"/>
      <c r="AV321" s="123"/>
      <c r="AW321" s="123"/>
      <c r="AX321" s="123"/>
      <c r="AY321" s="123"/>
      <c r="AZ321" s="123"/>
      <c r="BA321" s="123"/>
      <c r="BB321" s="123"/>
      <c r="BC321" s="123"/>
      <c r="BD321" s="123"/>
      <c r="BE321" s="123"/>
      <c r="BF321" s="123"/>
      <c r="BG321" s="123"/>
      <c r="BH321" s="123"/>
      <c r="BI321" s="124"/>
      <c r="BJ321" s="113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5"/>
      <c r="CA321" s="113">
        <f t="shared" si="11"/>
        <v>0</v>
      </c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4"/>
      <c r="CO321" s="115"/>
      <c r="CP321" s="113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5"/>
    </row>
    <row r="322" spans="1:108" s="6" customFormat="1" ht="17.25" customHeight="1">
      <c r="A322" s="128" t="s">
        <v>144</v>
      </c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29"/>
      <c r="AQ322" s="129"/>
      <c r="AR322" s="129"/>
      <c r="AS322" s="130"/>
      <c r="AT322" s="122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3"/>
      <c r="BH322" s="123"/>
      <c r="BI322" s="124"/>
      <c r="BJ322" s="113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5"/>
      <c r="CA322" s="113">
        <f t="shared" si="11"/>
        <v>0</v>
      </c>
      <c r="CB322" s="114"/>
      <c r="CC322" s="114"/>
      <c r="CD322" s="114"/>
      <c r="CE322" s="114"/>
      <c r="CF322" s="114"/>
      <c r="CG322" s="114"/>
      <c r="CH322" s="114"/>
      <c r="CI322" s="114"/>
      <c r="CJ322" s="114"/>
      <c r="CK322" s="114"/>
      <c r="CL322" s="114"/>
      <c r="CM322" s="114"/>
      <c r="CN322" s="114"/>
      <c r="CO322" s="115"/>
      <c r="CP322" s="113"/>
      <c r="CQ322" s="114"/>
      <c r="CR322" s="114"/>
      <c r="CS322" s="114"/>
      <c r="CT322" s="114"/>
      <c r="CU322" s="114"/>
      <c r="CV322" s="114"/>
      <c r="CW322" s="114"/>
      <c r="CX322" s="114"/>
      <c r="CY322" s="114"/>
      <c r="CZ322" s="114"/>
      <c r="DA322" s="114"/>
      <c r="DB322" s="114"/>
      <c r="DC322" s="114"/>
      <c r="DD322" s="115"/>
    </row>
    <row r="323" spans="1:108" s="37" customFormat="1" ht="32.25" customHeight="1">
      <c r="A323" s="168" t="s">
        <v>148</v>
      </c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70"/>
      <c r="AT323" s="143"/>
      <c r="AU323" s="144"/>
      <c r="AV323" s="144"/>
      <c r="AW323" s="144"/>
      <c r="AX323" s="144"/>
      <c r="AY323" s="144"/>
      <c r="AZ323" s="144"/>
      <c r="BA323" s="144"/>
      <c r="BB323" s="144"/>
      <c r="BC323" s="144"/>
      <c r="BD323" s="144"/>
      <c r="BE323" s="144"/>
      <c r="BF323" s="144"/>
      <c r="BG323" s="144"/>
      <c r="BH323" s="144"/>
      <c r="BI323" s="145"/>
      <c r="BJ323" s="113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5"/>
      <c r="CA323" s="113"/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4"/>
      <c r="CO323" s="115"/>
      <c r="CP323" s="116"/>
      <c r="CQ323" s="117"/>
      <c r="CR323" s="117"/>
      <c r="CS323" s="117"/>
      <c r="CT323" s="117"/>
      <c r="CU323" s="117"/>
      <c r="CV323" s="117"/>
      <c r="CW323" s="117"/>
      <c r="CX323" s="117"/>
      <c r="CY323" s="117"/>
      <c r="CZ323" s="117"/>
      <c r="DA323" s="117"/>
      <c r="DB323" s="117"/>
      <c r="DC323" s="117"/>
      <c r="DD323" s="118"/>
    </row>
    <row r="324" spans="1:108" s="37" customFormat="1" ht="14.25" customHeight="1">
      <c r="A324" s="171" t="s">
        <v>7</v>
      </c>
      <c r="B324" s="172"/>
      <c r="C324" s="172"/>
      <c r="D324" s="17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  <c r="AP324" s="172"/>
      <c r="AQ324" s="172"/>
      <c r="AR324" s="172"/>
      <c r="AS324" s="173"/>
      <c r="AT324" s="143"/>
      <c r="AU324" s="144"/>
      <c r="AV324" s="144"/>
      <c r="AW324" s="144"/>
      <c r="AX324" s="144"/>
      <c r="AY324" s="144"/>
      <c r="AZ324" s="144"/>
      <c r="BA324" s="144"/>
      <c r="BB324" s="144"/>
      <c r="BC324" s="144"/>
      <c r="BD324" s="144"/>
      <c r="BE324" s="144"/>
      <c r="BF324" s="144"/>
      <c r="BG324" s="144"/>
      <c r="BH324" s="144"/>
      <c r="BI324" s="145"/>
      <c r="BJ324" s="113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5"/>
      <c r="CA324" s="113"/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4"/>
      <c r="CO324" s="115"/>
      <c r="CP324" s="116"/>
      <c r="CQ324" s="117"/>
      <c r="CR324" s="117"/>
      <c r="CS324" s="117"/>
      <c r="CT324" s="117"/>
      <c r="CU324" s="117"/>
      <c r="CV324" s="117"/>
      <c r="CW324" s="117"/>
      <c r="CX324" s="117"/>
      <c r="CY324" s="117"/>
      <c r="CZ324" s="117"/>
      <c r="DA324" s="117"/>
      <c r="DB324" s="117"/>
      <c r="DC324" s="117"/>
      <c r="DD324" s="118"/>
    </row>
    <row r="325" spans="1:108" s="37" customFormat="1" ht="21" customHeight="1">
      <c r="A325" s="176" t="s">
        <v>175</v>
      </c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  <c r="AR325" s="177"/>
      <c r="AS325" s="178"/>
      <c r="AT325" s="143"/>
      <c r="AU325" s="144"/>
      <c r="AV325" s="144"/>
      <c r="AW325" s="144"/>
      <c r="AX325" s="144"/>
      <c r="AY325" s="144"/>
      <c r="AZ325" s="144"/>
      <c r="BA325" s="144"/>
      <c r="BB325" s="144"/>
      <c r="BC325" s="144"/>
      <c r="BD325" s="144"/>
      <c r="BE325" s="144"/>
      <c r="BF325" s="144"/>
      <c r="BG325" s="144"/>
      <c r="BH325" s="144"/>
      <c r="BI325" s="145"/>
      <c r="BJ325" s="113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5"/>
      <c r="CA325" s="113"/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4"/>
      <c r="CO325" s="115"/>
      <c r="CP325" s="116"/>
      <c r="CQ325" s="117"/>
      <c r="CR325" s="117"/>
      <c r="CS325" s="117"/>
      <c r="CT325" s="117"/>
      <c r="CU325" s="117"/>
      <c r="CV325" s="117"/>
      <c r="CW325" s="117"/>
      <c r="CX325" s="117"/>
      <c r="CY325" s="117"/>
      <c r="CZ325" s="117"/>
      <c r="DA325" s="117"/>
      <c r="DB325" s="117"/>
      <c r="DC325" s="117"/>
      <c r="DD325" s="118"/>
    </row>
    <row r="326" spans="1:108" s="6" customFormat="1" ht="30" customHeight="1">
      <c r="A326" s="36"/>
      <c r="B326" s="174" t="s">
        <v>21</v>
      </c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174"/>
      <c r="AL326" s="174"/>
      <c r="AM326" s="174"/>
      <c r="AN326" s="174"/>
      <c r="AO326" s="174"/>
      <c r="AP326" s="174"/>
      <c r="AQ326" s="174"/>
      <c r="AR326" s="174"/>
      <c r="AS326" s="175"/>
      <c r="AT326" s="122">
        <v>300</v>
      </c>
      <c r="AU326" s="123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  <c r="BH326" s="123"/>
      <c r="BI326" s="124"/>
      <c r="BJ326" s="116">
        <f>BJ327+BJ341+BJ343+BJ333</f>
        <v>625177</v>
      </c>
      <c r="BK326" s="117"/>
      <c r="BL326" s="117"/>
      <c r="BM326" s="117"/>
      <c r="BN326" s="117"/>
      <c r="BO326" s="117"/>
      <c r="BP326" s="117"/>
      <c r="BQ326" s="117"/>
      <c r="BR326" s="117"/>
      <c r="BS326" s="117"/>
      <c r="BT326" s="117"/>
      <c r="BU326" s="117"/>
      <c r="BV326" s="117"/>
      <c r="BW326" s="117"/>
      <c r="BX326" s="117"/>
      <c r="BY326" s="117"/>
      <c r="BZ326" s="118"/>
      <c r="CA326" s="116">
        <f>BJ326</f>
        <v>625177</v>
      </c>
      <c r="CB326" s="117"/>
      <c r="CC326" s="117"/>
      <c r="CD326" s="117"/>
      <c r="CE326" s="117"/>
      <c r="CF326" s="117"/>
      <c r="CG326" s="117"/>
      <c r="CH326" s="117"/>
      <c r="CI326" s="117"/>
      <c r="CJ326" s="117"/>
      <c r="CK326" s="117"/>
      <c r="CL326" s="117"/>
      <c r="CM326" s="117"/>
      <c r="CN326" s="117"/>
      <c r="CO326" s="118"/>
      <c r="CP326" s="113"/>
      <c r="CQ326" s="114"/>
      <c r="CR326" s="114"/>
      <c r="CS326" s="114"/>
      <c r="CT326" s="114"/>
      <c r="CU326" s="114"/>
      <c r="CV326" s="114"/>
      <c r="CW326" s="114"/>
      <c r="CX326" s="114"/>
      <c r="CY326" s="114"/>
      <c r="CZ326" s="114"/>
      <c r="DA326" s="114"/>
      <c r="DB326" s="114"/>
      <c r="DC326" s="114"/>
      <c r="DD326" s="115"/>
    </row>
    <row r="327" spans="1:108" s="37" customFormat="1" ht="30" customHeight="1">
      <c r="A327" s="168" t="s">
        <v>146</v>
      </c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70"/>
      <c r="AT327" s="143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  <c r="BI327" s="145"/>
      <c r="BJ327" s="116">
        <f>BJ346+BJ397</f>
        <v>625177</v>
      </c>
      <c r="BK327" s="117"/>
      <c r="BL327" s="117"/>
      <c r="BM327" s="117"/>
      <c r="BN327" s="117"/>
      <c r="BO327" s="117"/>
      <c r="BP327" s="117"/>
      <c r="BQ327" s="117"/>
      <c r="BR327" s="117"/>
      <c r="BS327" s="117"/>
      <c r="BT327" s="117"/>
      <c r="BU327" s="117"/>
      <c r="BV327" s="117"/>
      <c r="BW327" s="117"/>
      <c r="BX327" s="117"/>
      <c r="BY327" s="117"/>
      <c r="BZ327" s="118"/>
      <c r="CA327" s="116">
        <f>BJ327</f>
        <v>625177</v>
      </c>
      <c r="CB327" s="117"/>
      <c r="CC327" s="117"/>
      <c r="CD327" s="117"/>
      <c r="CE327" s="117"/>
      <c r="CF327" s="117"/>
      <c r="CG327" s="117"/>
      <c r="CH327" s="117"/>
      <c r="CI327" s="117"/>
      <c r="CJ327" s="117"/>
      <c r="CK327" s="117"/>
      <c r="CL327" s="117"/>
      <c r="CM327" s="117"/>
      <c r="CN327" s="117"/>
      <c r="CO327" s="118"/>
      <c r="CP327" s="116"/>
      <c r="CQ327" s="117"/>
      <c r="CR327" s="117"/>
      <c r="CS327" s="117"/>
      <c r="CT327" s="117"/>
      <c r="CU327" s="117"/>
      <c r="CV327" s="117"/>
      <c r="CW327" s="117"/>
      <c r="CX327" s="117"/>
      <c r="CY327" s="117"/>
      <c r="CZ327" s="117"/>
      <c r="DA327" s="117"/>
      <c r="DB327" s="117"/>
      <c r="DC327" s="117"/>
      <c r="DD327" s="118"/>
    </row>
    <row r="328" spans="1:108" s="37" customFormat="1" ht="14.25" customHeight="1">
      <c r="A328" s="171" t="s">
        <v>7</v>
      </c>
      <c r="B328" s="172"/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  <c r="AP328" s="172"/>
      <c r="AQ328" s="172"/>
      <c r="AR328" s="172"/>
      <c r="AS328" s="173"/>
      <c r="AT328" s="143"/>
      <c r="AU328" s="144"/>
      <c r="AV328" s="144"/>
      <c r="AW328" s="144"/>
      <c r="AX328" s="144"/>
      <c r="AY328" s="144"/>
      <c r="AZ328" s="144"/>
      <c r="BA328" s="144"/>
      <c r="BB328" s="144"/>
      <c r="BC328" s="144"/>
      <c r="BD328" s="144"/>
      <c r="BE328" s="144"/>
      <c r="BF328" s="144"/>
      <c r="BG328" s="144"/>
      <c r="BH328" s="144"/>
      <c r="BI328" s="145"/>
      <c r="BJ328" s="113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5"/>
      <c r="CA328" s="113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4"/>
      <c r="CO328" s="115"/>
      <c r="CP328" s="116"/>
      <c r="CQ328" s="117"/>
      <c r="CR328" s="117"/>
      <c r="CS328" s="117"/>
      <c r="CT328" s="117"/>
      <c r="CU328" s="117"/>
      <c r="CV328" s="117"/>
      <c r="CW328" s="117"/>
      <c r="CX328" s="117"/>
      <c r="CY328" s="117"/>
      <c r="CZ328" s="117"/>
      <c r="DA328" s="117"/>
      <c r="DB328" s="117"/>
      <c r="DC328" s="117"/>
      <c r="DD328" s="118"/>
    </row>
    <row r="329" spans="1:108" s="37" customFormat="1" ht="14.25" customHeight="1">
      <c r="A329" s="171" t="s">
        <v>144</v>
      </c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  <c r="AR329" s="172"/>
      <c r="AS329" s="173"/>
      <c r="AT329" s="143"/>
      <c r="AU329" s="144"/>
      <c r="AV329" s="144"/>
      <c r="AW329" s="144"/>
      <c r="AX329" s="144"/>
      <c r="AY329" s="144"/>
      <c r="AZ329" s="144"/>
      <c r="BA329" s="144"/>
      <c r="BB329" s="144"/>
      <c r="BC329" s="144"/>
      <c r="BD329" s="144"/>
      <c r="BE329" s="144"/>
      <c r="BF329" s="144"/>
      <c r="BG329" s="144"/>
      <c r="BH329" s="144"/>
      <c r="BI329" s="145"/>
      <c r="BJ329" s="113">
        <v>645570</v>
      </c>
      <c r="BK329" s="114"/>
      <c r="BL329" s="114"/>
      <c r="BM329" s="114"/>
      <c r="BN329" s="114"/>
      <c r="BO329" s="114"/>
      <c r="BP329" s="114"/>
      <c r="BQ329" s="114"/>
      <c r="BR329" s="114"/>
      <c r="BS329" s="114"/>
      <c r="BT329" s="114"/>
      <c r="BU329" s="114"/>
      <c r="BV329" s="114"/>
      <c r="BW329" s="114"/>
      <c r="BX329" s="114"/>
      <c r="BY329" s="114"/>
      <c r="BZ329" s="115"/>
      <c r="CA329" s="113">
        <f>BJ329</f>
        <v>645570</v>
      </c>
      <c r="CB329" s="114"/>
      <c r="CC329" s="114"/>
      <c r="CD329" s="114"/>
      <c r="CE329" s="114"/>
      <c r="CF329" s="114"/>
      <c r="CG329" s="114"/>
      <c r="CH329" s="114"/>
      <c r="CI329" s="114"/>
      <c r="CJ329" s="114"/>
      <c r="CK329" s="114"/>
      <c r="CL329" s="114"/>
      <c r="CM329" s="114"/>
      <c r="CN329" s="114"/>
      <c r="CO329" s="115"/>
      <c r="CP329" s="116"/>
      <c r="CQ329" s="117"/>
      <c r="CR329" s="117"/>
      <c r="CS329" s="117"/>
      <c r="CT329" s="117"/>
      <c r="CU329" s="117"/>
      <c r="CV329" s="117"/>
      <c r="CW329" s="117"/>
      <c r="CX329" s="117"/>
      <c r="CY329" s="117"/>
      <c r="CZ329" s="117"/>
      <c r="DA329" s="117"/>
      <c r="DB329" s="117"/>
      <c r="DC329" s="117"/>
      <c r="DD329" s="118"/>
    </row>
    <row r="330" spans="1:108" s="37" customFormat="1" ht="14.25" customHeight="1">
      <c r="A330" s="171" t="s">
        <v>145</v>
      </c>
      <c r="B330" s="172"/>
      <c r="C330" s="172"/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3"/>
      <c r="AT330" s="143"/>
      <c r="AU330" s="144"/>
      <c r="AV330" s="144"/>
      <c r="AW330" s="144"/>
      <c r="AX330" s="144"/>
      <c r="AY330" s="144"/>
      <c r="AZ330" s="144"/>
      <c r="BA330" s="144"/>
      <c r="BB330" s="144"/>
      <c r="BC330" s="144"/>
      <c r="BD330" s="144"/>
      <c r="BE330" s="144"/>
      <c r="BF330" s="144"/>
      <c r="BG330" s="144"/>
      <c r="BH330" s="144"/>
      <c r="BI330" s="145"/>
      <c r="BJ330" s="113">
        <f>BJ349+BJ400</f>
        <v>0</v>
      </c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4"/>
      <c r="BW330" s="114"/>
      <c r="BX330" s="114"/>
      <c r="BY330" s="114"/>
      <c r="BZ330" s="115"/>
      <c r="CA330" s="113">
        <f>BJ330</f>
        <v>0</v>
      </c>
      <c r="CB330" s="114"/>
      <c r="CC330" s="114"/>
      <c r="CD330" s="114"/>
      <c r="CE330" s="114"/>
      <c r="CF330" s="114"/>
      <c r="CG330" s="114"/>
      <c r="CH330" s="114"/>
      <c r="CI330" s="114"/>
      <c r="CJ330" s="114"/>
      <c r="CK330" s="114"/>
      <c r="CL330" s="114"/>
      <c r="CM330" s="114"/>
      <c r="CN330" s="114"/>
      <c r="CO330" s="115"/>
      <c r="CP330" s="116"/>
      <c r="CQ330" s="117"/>
      <c r="CR330" s="117"/>
      <c r="CS330" s="117"/>
      <c r="CT330" s="117"/>
      <c r="CU330" s="117"/>
      <c r="CV330" s="117"/>
      <c r="CW330" s="117"/>
      <c r="CX330" s="117"/>
      <c r="CY330" s="117"/>
      <c r="CZ330" s="117"/>
      <c r="DA330" s="117"/>
      <c r="DB330" s="117"/>
      <c r="DC330" s="117"/>
      <c r="DD330" s="118"/>
    </row>
    <row r="331" spans="1:108" s="37" customFormat="1" ht="14.25" customHeight="1">
      <c r="A331" s="171" t="s">
        <v>166</v>
      </c>
      <c r="B331" s="172"/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3"/>
      <c r="AT331" s="143"/>
      <c r="AU331" s="144"/>
      <c r="AV331" s="144"/>
      <c r="AW331" s="144"/>
      <c r="AX331" s="144"/>
      <c r="AY331" s="144"/>
      <c r="AZ331" s="144"/>
      <c r="BA331" s="144"/>
      <c r="BB331" s="144"/>
      <c r="BC331" s="144"/>
      <c r="BD331" s="144"/>
      <c r="BE331" s="144"/>
      <c r="BF331" s="144"/>
      <c r="BG331" s="144"/>
      <c r="BH331" s="144"/>
      <c r="BI331" s="145"/>
      <c r="BJ331" s="113">
        <v>563650</v>
      </c>
      <c r="BK331" s="114"/>
      <c r="BL331" s="114"/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4"/>
      <c r="BW331" s="114"/>
      <c r="BX331" s="114"/>
      <c r="BY331" s="114"/>
      <c r="BZ331" s="115"/>
      <c r="CA331" s="113">
        <f>BJ331</f>
        <v>563650</v>
      </c>
      <c r="CB331" s="114"/>
      <c r="CC331" s="114"/>
      <c r="CD331" s="114"/>
      <c r="CE331" s="114"/>
      <c r="CF331" s="114"/>
      <c r="CG331" s="114"/>
      <c r="CH331" s="114"/>
      <c r="CI331" s="114"/>
      <c r="CJ331" s="114"/>
      <c r="CK331" s="114"/>
      <c r="CL331" s="114"/>
      <c r="CM331" s="114"/>
      <c r="CN331" s="114"/>
      <c r="CO331" s="115"/>
      <c r="CP331" s="116"/>
      <c r="CQ331" s="117"/>
      <c r="CR331" s="117"/>
      <c r="CS331" s="117"/>
      <c r="CT331" s="117"/>
      <c r="CU331" s="117"/>
      <c r="CV331" s="117"/>
      <c r="CW331" s="117"/>
      <c r="CX331" s="117"/>
      <c r="CY331" s="117"/>
      <c r="CZ331" s="117"/>
      <c r="DA331" s="117"/>
      <c r="DB331" s="117"/>
      <c r="DC331" s="117"/>
      <c r="DD331" s="118"/>
    </row>
    <row r="332" spans="1:108" s="37" customFormat="1" ht="14.25" customHeight="1">
      <c r="A332" s="171" t="s">
        <v>169</v>
      </c>
      <c r="B332" s="172"/>
      <c r="C332" s="172"/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3"/>
      <c r="AT332" s="143"/>
      <c r="AU332" s="144"/>
      <c r="AV332" s="144"/>
      <c r="AW332" s="144"/>
      <c r="AX332" s="144"/>
      <c r="AY332" s="144"/>
      <c r="AZ332" s="144"/>
      <c r="BA332" s="144"/>
      <c r="BB332" s="144"/>
      <c r="BC332" s="144"/>
      <c r="BD332" s="144"/>
      <c r="BE332" s="144"/>
      <c r="BF332" s="144"/>
      <c r="BG332" s="144"/>
      <c r="BH332" s="144"/>
      <c r="BI332" s="145"/>
      <c r="BJ332" s="113">
        <v>81920</v>
      </c>
      <c r="BK332" s="114"/>
      <c r="BL332" s="114"/>
      <c r="BM332" s="114"/>
      <c r="BN332" s="114"/>
      <c r="BO332" s="114"/>
      <c r="BP332" s="114"/>
      <c r="BQ332" s="114"/>
      <c r="BR332" s="114"/>
      <c r="BS332" s="114"/>
      <c r="BT332" s="114"/>
      <c r="BU332" s="114"/>
      <c r="BV332" s="114"/>
      <c r="BW332" s="114"/>
      <c r="BX332" s="114"/>
      <c r="BY332" s="114"/>
      <c r="BZ332" s="115"/>
      <c r="CA332" s="113">
        <v>92160</v>
      </c>
      <c r="CB332" s="114"/>
      <c r="CC332" s="114"/>
      <c r="CD332" s="114"/>
      <c r="CE332" s="114"/>
      <c r="CF332" s="114"/>
      <c r="CG332" s="114"/>
      <c r="CH332" s="114"/>
      <c r="CI332" s="114"/>
      <c r="CJ332" s="114"/>
      <c r="CK332" s="114"/>
      <c r="CL332" s="114"/>
      <c r="CM332" s="114"/>
      <c r="CN332" s="114"/>
      <c r="CO332" s="115"/>
      <c r="CP332" s="116"/>
      <c r="CQ332" s="117"/>
      <c r="CR332" s="117"/>
      <c r="CS332" s="117"/>
      <c r="CT332" s="117"/>
      <c r="CU332" s="117"/>
      <c r="CV332" s="117"/>
      <c r="CW332" s="117"/>
      <c r="CX332" s="117"/>
      <c r="CY332" s="117"/>
      <c r="CZ332" s="117"/>
      <c r="DA332" s="117"/>
      <c r="DB332" s="117"/>
      <c r="DC332" s="117"/>
      <c r="DD332" s="118"/>
    </row>
    <row r="333" spans="1:108" s="37" customFormat="1" ht="15" customHeight="1">
      <c r="A333" s="168" t="s">
        <v>147</v>
      </c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70"/>
      <c r="AT333" s="143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  <c r="BI333" s="145"/>
      <c r="BJ333" s="113">
        <f>BJ337+BJ340+BJ336+BJ339</f>
        <v>0</v>
      </c>
      <c r="BK333" s="114"/>
      <c r="BL333" s="114"/>
      <c r="BM333" s="114"/>
      <c r="BN333" s="114"/>
      <c r="BO333" s="114"/>
      <c r="BP333" s="114"/>
      <c r="BQ333" s="114"/>
      <c r="BR333" s="114"/>
      <c r="BS333" s="114"/>
      <c r="BT333" s="114"/>
      <c r="BU333" s="114"/>
      <c r="BV333" s="114"/>
      <c r="BW333" s="114"/>
      <c r="BX333" s="114"/>
      <c r="BY333" s="114"/>
      <c r="BZ333" s="115"/>
      <c r="CA333" s="113">
        <f>BJ333</f>
        <v>0</v>
      </c>
      <c r="CB333" s="114"/>
      <c r="CC333" s="114"/>
      <c r="CD333" s="114"/>
      <c r="CE333" s="114"/>
      <c r="CF333" s="114"/>
      <c r="CG333" s="114"/>
      <c r="CH333" s="114"/>
      <c r="CI333" s="114"/>
      <c r="CJ333" s="114"/>
      <c r="CK333" s="114"/>
      <c r="CL333" s="114"/>
      <c r="CM333" s="114"/>
      <c r="CN333" s="114"/>
      <c r="CO333" s="115"/>
      <c r="CP333" s="116"/>
      <c r="CQ333" s="117"/>
      <c r="CR333" s="117"/>
      <c r="CS333" s="117"/>
      <c r="CT333" s="117"/>
      <c r="CU333" s="117"/>
      <c r="CV333" s="117"/>
      <c r="CW333" s="117"/>
      <c r="CX333" s="117"/>
      <c r="CY333" s="117"/>
      <c r="CZ333" s="117"/>
      <c r="DA333" s="117"/>
      <c r="DB333" s="117"/>
      <c r="DC333" s="117"/>
      <c r="DD333" s="118"/>
    </row>
    <row r="334" spans="1:108" s="37" customFormat="1" ht="15" customHeight="1">
      <c r="A334" s="171" t="s">
        <v>7</v>
      </c>
      <c r="B334" s="172"/>
      <c r="C334" s="172"/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73"/>
      <c r="AT334" s="143"/>
      <c r="AU334" s="144"/>
      <c r="AV334" s="144"/>
      <c r="AW334" s="144"/>
      <c r="AX334" s="144"/>
      <c r="AY334" s="144"/>
      <c r="AZ334" s="144"/>
      <c r="BA334" s="144"/>
      <c r="BB334" s="144"/>
      <c r="BC334" s="144"/>
      <c r="BD334" s="144"/>
      <c r="BE334" s="144"/>
      <c r="BF334" s="144"/>
      <c r="BG334" s="144"/>
      <c r="BH334" s="144"/>
      <c r="BI334" s="145"/>
      <c r="BJ334" s="113"/>
      <c r="BK334" s="114"/>
      <c r="BL334" s="114"/>
      <c r="BM334" s="114"/>
      <c r="BN334" s="114"/>
      <c r="BO334" s="114"/>
      <c r="BP334" s="114"/>
      <c r="BQ334" s="114"/>
      <c r="BR334" s="114"/>
      <c r="BS334" s="114"/>
      <c r="BT334" s="114"/>
      <c r="BU334" s="114"/>
      <c r="BV334" s="114"/>
      <c r="BW334" s="114"/>
      <c r="BX334" s="114"/>
      <c r="BY334" s="114"/>
      <c r="BZ334" s="115"/>
      <c r="CA334" s="113"/>
      <c r="CB334" s="114"/>
      <c r="CC334" s="114"/>
      <c r="CD334" s="114"/>
      <c r="CE334" s="114"/>
      <c r="CF334" s="114"/>
      <c r="CG334" s="114"/>
      <c r="CH334" s="114"/>
      <c r="CI334" s="114"/>
      <c r="CJ334" s="114"/>
      <c r="CK334" s="114"/>
      <c r="CL334" s="114"/>
      <c r="CM334" s="114"/>
      <c r="CN334" s="114"/>
      <c r="CO334" s="115"/>
      <c r="CP334" s="116"/>
      <c r="CQ334" s="117"/>
      <c r="CR334" s="117"/>
      <c r="CS334" s="117"/>
      <c r="CT334" s="117"/>
      <c r="CU334" s="117"/>
      <c r="CV334" s="117"/>
      <c r="CW334" s="117"/>
      <c r="CX334" s="117"/>
      <c r="CY334" s="117"/>
      <c r="CZ334" s="117"/>
      <c r="DA334" s="117"/>
      <c r="DB334" s="117"/>
      <c r="DC334" s="117"/>
      <c r="DD334" s="118"/>
    </row>
    <row r="335" spans="1:108" s="6" customFormat="1" ht="29.25" customHeight="1">
      <c r="A335" s="138" t="s">
        <v>179</v>
      </c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39"/>
      <c r="AF335" s="139"/>
      <c r="AG335" s="139"/>
      <c r="AH335" s="139"/>
      <c r="AI335" s="139"/>
      <c r="AJ335" s="139"/>
      <c r="AK335" s="139"/>
      <c r="AL335" s="139"/>
      <c r="AM335" s="139"/>
      <c r="AN335" s="139"/>
      <c r="AO335" s="139"/>
      <c r="AP335" s="139"/>
      <c r="AQ335" s="139"/>
      <c r="AR335" s="139"/>
      <c r="AS335" s="140"/>
      <c r="AT335" s="122"/>
      <c r="AU335" s="123"/>
      <c r="AV335" s="123"/>
      <c r="AW335" s="123"/>
      <c r="AX335" s="123"/>
      <c r="AY335" s="123"/>
      <c r="AZ335" s="123"/>
      <c r="BA335" s="123"/>
      <c r="BB335" s="123"/>
      <c r="BC335" s="123"/>
      <c r="BD335" s="123"/>
      <c r="BE335" s="123"/>
      <c r="BF335" s="123"/>
      <c r="BG335" s="123"/>
      <c r="BH335" s="123"/>
      <c r="BI335" s="124"/>
      <c r="BJ335" s="113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4"/>
      <c r="BW335" s="114"/>
      <c r="BX335" s="114"/>
      <c r="BY335" s="114"/>
      <c r="BZ335" s="115"/>
      <c r="CA335" s="113">
        <f aca="true" t="shared" si="12" ref="CA335:CA341">BJ335</f>
        <v>0</v>
      </c>
      <c r="CB335" s="114"/>
      <c r="CC335" s="114"/>
      <c r="CD335" s="114"/>
      <c r="CE335" s="114"/>
      <c r="CF335" s="114"/>
      <c r="CG335" s="114"/>
      <c r="CH335" s="114"/>
      <c r="CI335" s="114"/>
      <c r="CJ335" s="114"/>
      <c r="CK335" s="114"/>
      <c r="CL335" s="114"/>
      <c r="CM335" s="114"/>
      <c r="CN335" s="114"/>
      <c r="CO335" s="115"/>
      <c r="CP335" s="113"/>
      <c r="CQ335" s="114"/>
      <c r="CR335" s="114"/>
      <c r="CS335" s="114"/>
      <c r="CT335" s="114"/>
      <c r="CU335" s="114"/>
      <c r="CV335" s="114"/>
      <c r="CW335" s="114"/>
      <c r="CX335" s="114"/>
      <c r="CY335" s="114"/>
      <c r="CZ335" s="114"/>
      <c r="DA335" s="114"/>
      <c r="DB335" s="114"/>
      <c r="DC335" s="114"/>
      <c r="DD335" s="115"/>
    </row>
    <row r="336" spans="1:108" s="6" customFormat="1" ht="17.25" customHeight="1">
      <c r="A336" s="128" t="s">
        <v>144</v>
      </c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  <c r="AK336" s="129"/>
      <c r="AL336" s="129"/>
      <c r="AM336" s="129"/>
      <c r="AN336" s="129"/>
      <c r="AO336" s="129"/>
      <c r="AP336" s="129"/>
      <c r="AQ336" s="129"/>
      <c r="AR336" s="129"/>
      <c r="AS336" s="130"/>
      <c r="AT336" s="122"/>
      <c r="AU336" s="123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  <c r="BF336" s="123"/>
      <c r="BG336" s="123"/>
      <c r="BH336" s="123"/>
      <c r="BI336" s="124"/>
      <c r="BJ336" s="113"/>
      <c r="BK336" s="114"/>
      <c r="BL336" s="114"/>
      <c r="BM336" s="114"/>
      <c r="BN336" s="114"/>
      <c r="BO336" s="114"/>
      <c r="BP336" s="114"/>
      <c r="BQ336" s="114"/>
      <c r="BR336" s="114"/>
      <c r="BS336" s="114"/>
      <c r="BT336" s="114"/>
      <c r="BU336" s="114"/>
      <c r="BV336" s="114"/>
      <c r="BW336" s="114"/>
      <c r="BX336" s="114"/>
      <c r="BY336" s="114"/>
      <c r="BZ336" s="115"/>
      <c r="CA336" s="113">
        <f t="shared" si="12"/>
        <v>0</v>
      </c>
      <c r="CB336" s="114"/>
      <c r="CC336" s="114"/>
      <c r="CD336" s="114"/>
      <c r="CE336" s="114"/>
      <c r="CF336" s="114"/>
      <c r="CG336" s="114"/>
      <c r="CH336" s="114"/>
      <c r="CI336" s="114"/>
      <c r="CJ336" s="114"/>
      <c r="CK336" s="114"/>
      <c r="CL336" s="114"/>
      <c r="CM336" s="114"/>
      <c r="CN336" s="114"/>
      <c r="CO336" s="115"/>
      <c r="CP336" s="113"/>
      <c r="CQ336" s="114"/>
      <c r="CR336" s="114"/>
      <c r="CS336" s="114"/>
      <c r="CT336" s="114"/>
      <c r="CU336" s="114"/>
      <c r="CV336" s="114"/>
      <c r="CW336" s="114"/>
      <c r="CX336" s="114"/>
      <c r="CY336" s="114"/>
      <c r="CZ336" s="114"/>
      <c r="DA336" s="114"/>
      <c r="DB336" s="114"/>
      <c r="DC336" s="114"/>
      <c r="DD336" s="115"/>
    </row>
    <row r="337" spans="1:108" s="6" customFormat="1" ht="30" customHeight="1">
      <c r="A337" s="134" t="s">
        <v>180</v>
      </c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1"/>
      <c r="AT337" s="122"/>
      <c r="AU337" s="123"/>
      <c r="AV337" s="123"/>
      <c r="AW337" s="123"/>
      <c r="AX337" s="123"/>
      <c r="AY337" s="123"/>
      <c r="AZ337" s="123"/>
      <c r="BA337" s="123"/>
      <c r="BB337" s="123"/>
      <c r="BC337" s="123"/>
      <c r="BD337" s="123"/>
      <c r="BE337" s="123"/>
      <c r="BF337" s="123"/>
      <c r="BG337" s="123"/>
      <c r="BH337" s="123"/>
      <c r="BI337" s="124"/>
      <c r="BJ337" s="113"/>
      <c r="BK337" s="114"/>
      <c r="BL337" s="114"/>
      <c r="BM337" s="114"/>
      <c r="BN337" s="114"/>
      <c r="BO337" s="114"/>
      <c r="BP337" s="114"/>
      <c r="BQ337" s="114"/>
      <c r="BR337" s="114"/>
      <c r="BS337" s="114"/>
      <c r="BT337" s="114"/>
      <c r="BU337" s="114"/>
      <c r="BV337" s="114"/>
      <c r="BW337" s="114"/>
      <c r="BX337" s="114"/>
      <c r="BY337" s="114"/>
      <c r="BZ337" s="115"/>
      <c r="CA337" s="113">
        <f t="shared" si="12"/>
        <v>0</v>
      </c>
      <c r="CB337" s="114"/>
      <c r="CC337" s="114"/>
      <c r="CD337" s="114"/>
      <c r="CE337" s="114"/>
      <c r="CF337" s="114"/>
      <c r="CG337" s="114"/>
      <c r="CH337" s="114"/>
      <c r="CI337" s="114"/>
      <c r="CJ337" s="114"/>
      <c r="CK337" s="114"/>
      <c r="CL337" s="114"/>
      <c r="CM337" s="114"/>
      <c r="CN337" s="114"/>
      <c r="CO337" s="115"/>
      <c r="CP337" s="113"/>
      <c r="CQ337" s="114"/>
      <c r="CR337" s="114"/>
      <c r="CS337" s="114"/>
      <c r="CT337" s="114"/>
      <c r="CU337" s="114"/>
      <c r="CV337" s="114"/>
      <c r="CW337" s="114"/>
      <c r="CX337" s="114"/>
      <c r="CY337" s="114"/>
      <c r="CZ337" s="114"/>
      <c r="DA337" s="114"/>
      <c r="DB337" s="114"/>
      <c r="DC337" s="114"/>
      <c r="DD337" s="115"/>
    </row>
    <row r="338" spans="1:108" s="6" customFormat="1" ht="15.75" customHeight="1">
      <c r="A338" s="128" t="s">
        <v>144</v>
      </c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30"/>
      <c r="AT338" s="122"/>
      <c r="AU338" s="123"/>
      <c r="AV338" s="123"/>
      <c r="AW338" s="123"/>
      <c r="AX338" s="123"/>
      <c r="AY338" s="123"/>
      <c r="AZ338" s="123"/>
      <c r="BA338" s="123"/>
      <c r="BB338" s="123"/>
      <c r="BC338" s="123"/>
      <c r="BD338" s="123"/>
      <c r="BE338" s="123"/>
      <c r="BF338" s="123"/>
      <c r="BG338" s="123"/>
      <c r="BH338" s="123"/>
      <c r="BI338" s="124"/>
      <c r="BJ338" s="113"/>
      <c r="BK338" s="114"/>
      <c r="BL338" s="114"/>
      <c r="BM338" s="114"/>
      <c r="BN338" s="114"/>
      <c r="BO338" s="114"/>
      <c r="BP338" s="114"/>
      <c r="BQ338" s="114"/>
      <c r="BR338" s="114"/>
      <c r="BS338" s="114"/>
      <c r="BT338" s="114"/>
      <c r="BU338" s="114"/>
      <c r="BV338" s="114"/>
      <c r="BW338" s="114"/>
      <c r="BX338" s="114"/>
      <c r="BY338" s="114"/>
      <c r="BZ338" s="115"/>
      <c r="CA338" s="113">
        <f t="shared" si="12"/>
        <v>0</v>
      </c>
      <c r="CB338" s="114"/>
      <c r="CC338" s="114"/>
      <c r="CD338" s="114"/>
      <c r="CE338" s="114"/>
      <c r="CF338" s="114"/>
      <c r="CG338" s="114"/>
      <c r="CH338" s="114"/>
      <c r="CI338" s="114"/>
      <c r="CJ338" s="114"/>
      <c r="CK338" s="114"/>
      <c r="CL338" s="114"/>
      <c r="CM338" s="114"/>
      <c r="CN338" s="114"/>
      <c r="CO338" s="115"/>
      <c r="CP338" s="113"/>
      <c r="CQ338" s="114"/>
      <c r="CR338" s="114"/>
      <c r="CS338" s="114"/>
      <c r="CT338" s="114"/>
      <c r="CU338" s="114"/>
      <c r="CV338" s="114"/>
      <c r="CW338" s="114"/>
      <c r="CX338" s="114"/>
      <c r="CY338" s="114"/>
      <c r="CZ338" s="114"/>
      <c r="DA338" s="114"/>
      <c r="DB338" s="114"/>
      <c r="DC338" s="114"/>
      <c r="DD338" s="115"/>
    </row>
    <row r="339" spans="1:108" s="6" customFormat="1" ht="15.75" customHeight="1">
      <c r="A339" s="134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1"/>
      <c r="AT339" s="122"/>
      <c r="AU339" s="123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F339" s="123"/>
      <c r="BG339" s="123"/>
      <c r="BH339" s="123"/>
      <c r="BI339" s="124"/>
      <c r="BJ339" s="113"/>
      <c r="BK339" s="114"/>
      <c r="BL339" s="114"/>
      <c r="BM339" s="114"/>
      <c r="BN339" s="114"/>
      <c r="BO339" s="114"/>
      <c r="BP339" s="114"/>
      <c r="BQ339" s="114"/>
      <c r="BR339" s="114"/>
      <c r="BS339" s="114"/>
      <c r="BT339" s="114"/>
      <c r="BU339" s="114"/>
      <c r="BV339" s="114"/>
      <c r="BW339" s="114"/>
      <c r="BX339" s="114"/>
      <c r="BY339" s="114"/>
      <c r="BZ339" s="115"/>
      <c r="CA339" s="113">
        <f t="shared" si="12"/>
        <v>0</v>
      </c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4"/>
      <c r="CO339" s="115"/>
      <c r="CP339" s="113"/>
      <c r="CQ339" s="114"/>
      <c r="CR339" s="114"/>
      <c r="CS339" s="114"/>
      <c r="CT339" s="114"/>
      <c r="CU339" s="114"/>
      <c r="CV339" s="114"/>
      <c r="CW339" s="114"/>
      <c r="CX339" s="114"/>
      <c r="CY339" s="114"/>
      <c r="CZ339" s="114"/>
      <c r="DA339" s="114"/>
      <c r="DB339" s="114"/>
      <c r="DC339" s="114"/>
      <c r="DD339" s="115"/>
    </row>
    <row r="340" spans="1:108" s="6" customFormat="1" ht="15.75" customHeight="1">
      <c r="A340" s="134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1"/>
      <c r="AT340" s="122"/>
      <c r="AU340" s="123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3"/>
      <c r="BH340" s="123"/>
      <c r="BI340" s="124"/>
      <c r="BJ340" s="113"/>
      <c r="BK340" s="114"/>
      <c r="BL340" s="114"/>
      <c r="BM340" s="114"/>
      <c r="BN340" s="114"/>
      <c r="BO340" s="114"/>
      <c r="BP340" s="114"/>
      <c r="BQ340" s="114"/>
      <c r="BR340" s="114"/>
      <c r="BS340" s="114"/>
      <c r="BT340" s="114"/>
      <c r="BU340" s="114"/>
      <c r="BV340" s="114"/>
      <c r="BW340" s="114"/>
      <c r="BX340" s="114"/>
      <c r="BY340" s="114"/>
      <c r="BZ340" s="115"/>
      <c r="CA340" s="113">
        <f t="shared" si="12"/>
        <v>0</v>
      </c>
      <c r="CB340" s="114"/>
      <c r="CC340" s="114"/>
      <c r="CD340" s="114"/>
      <c r="CE340" s="114"/>
      <c r="CF340" s="114"/>
      <c r="CG340" s="114"/>
      <c r="CH340" s="114"/>
      <c r="CI340" s="114"/>
      <c r="CJ340" s="114"/>
      <c r="CK340" s="114"/>
      <c r="CL340" s="114"/>
      <c r="CM340" s="114"/>
      <c r="CN340" s="114"/>
      <c r="CO340" s="115"/>
      <c r="CP340" s="113"/>
      <c r="CQ340" s="114"/>
      <c r="CR340" s="114"/>
      <c r="CS340" s="114"/>
      <c r="CT340" s="114"/>
      <c r="CU340" s="114"/>
      <c r="CV340" s="114"/>
      <c r="CW340" s="114"/>
      <c r="CX340" s="114"/>
      <c r="CY340" s="114"/>
      <c r="CZ340" s="114"/>
      <c r="DA340" s="114"/>
      <c r="DB340" s="114"/>
      <c r="DC340" s="114"/>
      <c r="DD340" s="115"/>
    </row>
    <row r="341" spans="1:108" s="37" customFormat="1" ht="33.75" customHeight="1">
      <c r="A341" s="168" t="s">
        <v>148</v>
      </c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70"/>
      <c r="AT341" s="143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4"/>
      <c r="BG341" s="144"/>
      <c r="BH341" s="144"/>
      <c r="BI341" s="145"/>
      <c r="BJ341" s="116"/>
      <c r="BK341" s="117"/>
      <c r="BL341" s="117"/>
      <c r="BM341" s="117"/>
      <c r="BN341" s="117"/>
      <c r="BO341" s="117"/>
      <c r="BP341" s="117"/>
      <c r="BQ341" s="117"/>
      <c r="BR341" s="117"/>
      <c r="BS341" s="117"/>
      <c r="BT341" s="117"/>
      <c r="BU341" s="117"/>
      <c r="BV341" s="117"/>
      <c r="BW341" s="117"/>
      <c r="BX341" s="117"/>
      <c r="BY341" s="117"/>
      <c r="BZ341" s="118"/>
      <c r="CA341" s="116">
        <f t="shared" si="12"/>
        <v>0</v>
      </c>
      <c r="CB341" s="117"/>
      <c r="CC341" s="117"/>
      <c r="CD341" s="117"/>
      <c r="CE341" s="117"/>
      <c r="CF341" s="117"/>
      <c r="CG341" s="117"/>
      <c r="CH341" s="117"/>
      <c r="CI341" s="117"/>
      <c r="CJ341" s="117"/>
      <c r="CK341" s="117"/>
      <c r="CL341" s="117"/>
      <c r="CM341" s="117"/>
      <c r="CN341" s="117"/>
      <c r="CO341" s="118"/>
      <c r="CP341" s="116"/>
      <c r="CQ341" s="117"/>
      <c r="CR341" s="117"/>
      <c r="CS341" s="117"/>
      <c r="CT341" s="117"/>
      <c r="CU341" s="117"/>
      <c r="CV341" s="117"/>
      <c r="CW341" s="117"/>
      <c r="CX341" s="117"/>
      <c r="CY341" s="117"/>
      <c r="CZ341" s="117"/>
      <c r="DA341" s="117"/>
      <c r="DB341" s="117"/>
      <c r="DC341" s="117"/>
      <c r="DD341" s="118"/>
    </row>
    <row r="342" spans="1:108" s="37" customFormat="1" ht="14.25" customHeight="1">
      <c r="A342" s="171" t="s">
        <v>7</v>
      </c>
      <c r="B342" s="172"/>
      <c r="C342" s="172"/>
      <c r="D342" s="17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3"/>
      <c r="AT342" s="143"/>
      <c r="AU342" s="144"/>
      <c r="AV342" s="144"/>
      <c r="AW342" s="144"/>
      <c r="AX342" s="144"/>
      <c r="AY342" s="144"/>
      <c r="AZ342" s="144"/>
      <c r="BA342" s="144"/>
      <c r="BB342" s="144"/>
      <c r="BC342" s="144"/>
      <c r="BD342" s="144"/>
      <c r="BE342" s="144"/>
      <c r="BF342" s="144"/>
      <c r="BG342" s="144"/>
      <c r="BH342" s="144"/>
      <c r="BI342" s="145"/>
      <c r="BJ342" s="113"/>
      <c r="BK342" s="114"/>
      <c r="BL342" s="114"/>
      <c r="BM342" s="114"/>
      <c r="BN342" s="114"/>
      <c r="BO342" s="114"/>
      <c r="BP342" s="114"/>
      <c r="BQ342" s="114"/>
      <c r="BR342" s="114"/>
      <c r="BS342" s="114"/>
      <c r="BT342" s="114"/>
      <c r="BU342" s="114"/>
      <c r="BV342" s="114"/>
      <c r="BW342" s="114"/>
      <c r="BX342" s="114"/>
      <c r="BY342" s="114"/>
      <c r="BZ342" s="115"/>
      <c r="CA342" s="113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4"/>
      <c r="CO342" s="115"/>
      <c r="CP342" s="116"/>
      <c r="CQ342" s="117"/>
      <c r="CR342" s="117"/>
      <c r="CS342" s="117"/>
      <c r="CT342" s="117"/>
      <c r="CU342" s="117"/>
      <c r="CV342" s="117"/>
      <c r="CW342" s="117"/>
      <c r="CX342" s="117"/>
      <c r="CY342" s="117"/>
      <c r="CZ342" s="117"/>
      <c r="DA342" s="117"/>
      <c r="DB342" s="117"/>
      <c r="DC342" s="117"/>
      <c r="DD342" s="118"/>
    </row>
    <row r="343" spans="1:108" s="37" customFormat="1" ht="14.25" customHeight="1">
      <c r="A343" s="176" t="s">
        <v>175</v>
      </c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  <c r="AR343" s="177"/>
      <c r="AS343" s="178"/>
      <c r="AT343" s="143"/>
      <c r="AU343" s="144"/>
      <c r="AV343" s="144"/>
      <c r="AW343" s="144"/>
      <c r="AX343" s="144"/>
      <c r="AY343" s="144"/>
      <c r="AZ343" s="144"/>
      <c r="BA343" s="144"/>
      <c r="BB343" s="144"/>
      <c r="BC343" s="144"/>
      <c r="BD343" s="144"/>
      <c r="BE343" s="144"/>
      <c r="BF343" s="144"/>
      <c r="BG343" s="144"/>
      <c r="BH343" s="144"/>
      <c r="BI343" s="145"/>
      <c r="BJ343" s="113"/>
      <c r="BK343" s="114"/>
      <c r="BL343" s="114"/>
      <c r="BM343" s="114"/>
      <c r="BN343" s="114"/>
      <c r="BO343" s="114"/>
      <c r="BP343" s="114"/>
      <c r="BQ343" s="114"/>
      <c r="BR343" s="114"/>
      <c r="BS343" s="114"/>
      <c r="BT343" s="114"/>
      <c r="BU343" s="114"/>
      <c r="BV343" s="114"/>
      <c r="BW343" s="114"/>
      <c r="BX343" s="114"/>
      <c r="BY343" s="114"/>
      <c r="BZ343" s="115"/>
      <c r="CA343" s="113">
        <f>BJ343</f>
        <v>0</v>
      </c>
      <c r="CB343" s="114"/>
      <c r="CC343" s="114"/>
      <c r="CD343" s="114"/>
      <c r="CE343" s="114"/>
      <c r="CF343" s="114"/>
      <c r="CG343" s="114"/>
      <c r="CH343" s="114"/>
      <c r="CI343" s="114"/>
      <c r="CJ343" s="114"/>
      <c r="CK343" s="114"/>
      <c r="CL343" s="114"/>
      <c r="CM343" s="114"/>
      <c r="CN343" s="114"/>
      <c r="CO343" s="115"/>
      <c r="CP343" s="116"/>
      <c r="CQ343" s="117"/>
      <c r="CR343" s="117"/>
      <c r="CS343" s="117"/>
      <c r="CT343" s="117"/>
      <c r="CU343" s="117"/>
      <c r="CV343" s="117"/>
      <c r="CW343" s="117"/>
      <c r="CX343" s="117"/>
      <c r="CY343" s="117"/>
      <c r="CZ343" s="117"/>
      <c r="DA343" s="117"/>
      <c r="DB343" s="117"/>
      <c r="DC343" s="117"/>
      <c r="DD343" s="118"/>
    </row>
    <row r="344" spans="1:108" s="6" customFormat="1" ht="14.25" customHeight="1">
      <c r="A344" s="36"/>
      <c r="B344" s="90" t="s">
        <v>1</v>
      </c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1"/>
      <c r="AT344" s="122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  <c r="BH344" s="123"/>
      <c r="BI344" s="124"/>
      <c r="BJ344" s="113"/>
      <c r="BK344" s="114"/>
      <c r="BL344" s="114"/>
      <c r="BM344" s="114"/>
      <c r="BN344" s="114"/>
      <c r="BO344" s="114"/>
      <c r="BP344" s="114"/>
      <c r="BQ344" s="114"/>
      <c r="BR344" s="114"/>
      <c r="BS344" s="114"/>
      <c r="BT344" s="114"/>
      <c r="BU344" s="114"/>
      <c r="BV344" s="114"/>
      <c r="BW344" s="114"/>
      <c r="BX344" s="114"/>
      <c r="BY344" s="114"/>
      <c r="BZ344" s="115"/>
      <c r="CA344" s="113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4"/>
      <c r="CO344" s="115"/>
      <c r="CP344" s="113"/>
      <c r="CQ344" s="114"/>
      <c r="CR344" s="114"/>
      <c r="CS344" s="114"/>
      <c r="CT344" s="114"/>
      <c r="CU344" s="114"/>
      <c r="CV344" s="114"/>
      <c r="CW344" s="114"/>
      <c r="CX344" s="114"/>
      <c r="CY344" s="114"/>
      <c r="CZ344" s="114"/>
      <c r="DA344" s="114"/>
      <c r="DB344" s="114"/>
      <c r="DC344" s="114"/>
      <c r="DD344" s="115"/>
    </row>
    <row r="345" spans="1:108" s="6" customFormat="1" ht="21.75" customHeight="1">
      <c r="A345" s="36"/>
      <c r="B345" s="126" t="s">
        <v>118</v>
      </c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7"/>
      <c r="AT345" s="122">
        <v>310</v>
      </c>
      <c r="AU345" s="123"/>
      <c r="AV345" s="123"/>
      <c r="AW345" s="123"/>
      <c r="AX345" s="123"/>
      <c r="AY345" s="123"/>
      <c r="AZ345" s="123"/>
      <c r="BA345" s="123"/>
      <c r="BB345" s="123"/>
      <c r="BC345" s="123"/>
      <c r="BD345" s="123"/>
      <c r="BE345" s="123"/>
      <c r="BF345" s="123"/>
      <c r="BG345" s="123"/>
      <c r="BH345" s="123"/>
      <c r="BI345" s="124"/>
      <c r="BJ345" s="116">
        <f>BJ346+BJ352+BJ360</f>
        <v>0</v>
      </c>
      <c r="BK345" s="117"/>
      <c r="BL345" s="117"/>
      <c r="BM345" s="117"/>
      <c r="BN345" s="117"/>
      <c r="BO345" s="117"/>
      <c r="BP345" s="117"/>
      <c r="BQ345" s="117"/>
      <c r="BR345" s="117"/>
      <c r="BS345" s="117"/>
      <c r="BT345" s="117"/>
      <c r="BU345" s="117"/>
      <c r="BV345" s="117"/>
      <c r="BW345" s="117"/>
      <c r="BX345" s="117"/>
      <c r="BY345" s="117"/>
      <c r="BZ345" s="118"/>
      <c r="CA345" s="116">
        <f>BJ345</f>
        <v>0</v>
      </c>
      <c r="CB345" s="117"/>
      <c r="CC345" s="117"/>
      <c r="CD345" s="117"/>
      <c r="CE345" s="117"/>
      <c r="CF345" s="117"/>
      <c r="CG345" s="117"/>
      <c r="CH345" s="117"/>
      <c r="CI345" s="117"/>
      <c r="CJ345" s="117"/>
      <c r="CK345" s="117"/>
      <c r="CL345" s="117"/>
      <c r="CM345" s="117"/>
      <c r="CN345" s="117"/>
      <c r="CO345" s="118"/>
      <c r="CP345" s="113"/>
      <c r="CQ345" s="114"/>
      <c r="CR345" s="114"/>
      <c r="CS345" s="114"/>
      <c r="CT345" s="114"/>
      <c r="CU345" s="114"/>
      <c r="CV345" s="114"/>
      <c r="CW345" s="114"/>
      <c r="CX345" s="114"/>
      <c r="CY345" s="114"/>
      <c r="CZ345" s="114"/>
      <c r="DA345" s="114"/>
      <c r="DB345" s="114"/>
      <c r="DC345" s="114"/>
      <c r="DD345" s="115"/>
    </row>
    <row r="346" spans="1:108" s="37" customFormat="1" ht="27.75" customHeight="1">
      <c r="A346" s="168" t="s">
        <v>146</v>
      </c>
      <c r="B346" s="169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70"/>
      <c r="AT346" s="143"/>
      <c r="AU346" s="144"/>
      <c r="AV346" s="144"/>
      <c r="AW346" s="144"/>
      <c r="AX346" s="144"/>
      <c r="AY346" s="144"/>
      <c r="AZ346" s="144"/>
      <c r="BA346" s="144"/>
      <c r="BB346" s="144"/>
      <c r="BC346" s="144"/>
      <c r="BD346" s="144"/>
      <c r="BE346" s="144"/>
      <c r="BF346" s="144"/>
      <c r="BG346" s="144"/>
      <c r="BH346" s="144"/>
      <c r="BI346" s="145"/>
      <c r="BJ346" s="116">
        <f>BJ348+BJ349</f>
        <v>0</v>
      </c>
      <c r="BK346" s="117"/>
      <c r="BL346" s="117"/>
      <c r="BM346" s="117"/>
      <c r="BN346" s="117"/>
      <c r="BO346" s="117"/>
      <c r="BP346" s="117"/>
      <c r="BQ346" s="117"/>
      <c r="BR346" s="117"/>
      <c r="BS346" s="117"/>
      <c r="BT346" s="117"/>
      <c r="BU346" s="117"/>
      <c r="BV346" s="117"/>
      <c r="BW346" s="117"/>
      <c r="BX346" s="117"/>
      <c r="BY346" s="117"/>
      <c r="BZ346" s="118"/>
      <c r="CA346" s="116">
        <f>BJ346</f>
        <v>0</v>
      </c>
      <c r="CB346" s="117"/>
      <c r="CC346" s="117"/>
      <c r="CD346" s="117"/>
      <c r="CE346" s="117"/>
      <c r="CF346" s="117"/>
      <c r="CG346" s="117"/>
      <c r="CH346" s="117"/>
      <c r="CI346" s="117"/>
      <c r="CJ346" s="117"/>
      <c r="CK346" s="117"/>
      <c r="CL346" s="117"/>
      <c r="CM346" s="117"/>
      <c r="CN346" s="117"/>
      <c r="CO346" s="118"/>
      <c r="CP346" s="116"/>
      <c r="CQ346" s="117"/>
      <c r="CR346" s="117"/>
      <c r="CS346" s="117"/>
      <c r="CT346" s="117"/>
      <c r="CU346" s="117"/>
      <c r="CV346" s="117"/>
      <c r="CW346" s="117"/>
      <c r="CX346" s="117"/>
      <c r="CY346" s="117"/>
      <c r="CZ346" s="117"/>
      <c r="DA346" s="117"/>
      <c r="DB346" s="117"/>
      <c r="DC346" s="117"/>
      <c r="DD346" s="118"/>
    </row>
    <row r="347" spans="1:108" s="37" customFormat="1" ht="14.25" customHeight="1">
      <c r="A347" s="171" t="s">
        <v>7</v>
      </c>
      <c r="B347" s="172"/>
      <c r="C347" s="172"/>
      <c r="D347" s="172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3"/>
      <c r="AT347" s="143"/>
      <c r="AU347" s="144"/>
      <c r="AV347" s="144"/>
      <c r="AW347" s="144"/>
      <c r="AX347" s="144"/>
      <c r="AY347" s="144"/>
      <c r="AZ347" s="144"/>
      <c r="BA347" s="144"/>
      <c r="BB347" s="144"/>
      <c r="BC347" s="144"/>
      <c r="BD347" s="144"/>
      <c r="BE347" s="144"/>
      <c r="BF347" s="144"/>
      <c r="BG347" s="144"/>
      <c r="BH347" s="144"/>
      <c r="BI347" s="145"/>
      <c r="BJ347" s="113"/>
      <c r="BK347" s="114"/>
      <c r="BL347" s="114"/>
      <c r="BM347" s="114"/>
      <c r="BN347" s="114"/>
      <c r="BO347" s="114"/>
      <c r="BP347" s="114"/>
      <c r="BQ347" s="114"/>
      <c r="BR347" s="114"/>
      <c r="BS347" s="114"/>
      <c r="BT347" s="114"/>
      <c r="BU347" s="114"/>
      <c r="BV347" s="114"/>
      <c r="BW347" s="114"/>
      <c r="BX347" s="114"/>
      <c r="BY347" s="114"/>
      <c r="BZ347" s="115"/>
      <c r="CA347" s="113"/>
      <c r="CB347" s="114"/>
      <c r="CC347" s="114"/>
      <c r="CD347" s="114"/>
      <c r="CE347" s="114"/>
      <c r="CF347" s="114"/>
      <c r="CG347" s="114"/>
      <c r="CH347" s="114"/>
      <c r="CI347" s="114"/>
      <c r="CJ347" s="114"/>
      <c r="CK347" s="114"/>
      <c r="CL347" s="114"/>
      <c r="CM347" s="114"/>
      <c r="CN347" s="114"/>
      <c r="CO347" s="115"/>
      <c r="CP347" s="116"/>
      <c r="CQ347" s="117"/>
      <c r="CR347" s="117"/>
      <c r="CS347" s="117"/>
      <c r="CT347" s="117"/>
      <c r="CU347" s="117"/>
      <c r="CV347" s="117"/>
      <c r="CW347" s="117"/>
      <c r="CX347" s="117"/>
      <c r="CY347" s="117"/>
      <c r="CZ347" s="117"/>
      <c r="DA347" s="117"/>
      <c r="DB347" s="117"/>
      <c r="DC347" s="117"/>
      <c r="DD347" s="118"/>
    </row>
    <row r="348" spans="1:108" s="37" customFormat="1" ht="14.25" customHeight="1">
      <c r="A348" s="171" t="s">
        <v>144</v>
      </c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3"/>
      <c r="AT348" s="143"/>
      <c r="AU348" s="144"/>
      <c r="AV348" s="144"/>
      <c r="AW348" s="144"/>
      <c r="AX348" s="144"/>
      <c r="AY348" s="144"/>
      <c r="AZ348" s="144"/>
      <c r="BA348" s="144"/>
      <c r="BB348" s="144"/>
      <c r="BC348" s="144"/>
      <c r="BD348" s="144"/>
      <c r="BE348" s="144"/>
      <c r="BF348" s="144"/>
      <c r="BG348" s="144"/>
      <c r="BH348" s="144"/>
      <c r="BI348" s="145"/>
      <c r="BJ348" s="113"/>
      <c r="BK348" s="114"/>
      <c r="BL348" s="114"/>
      <c r="BM348" s="114"/>
      <c r="BN348" s="114"/>
      <c r="BO348" s="114"/>
      <c r="BP348" s="114"/>
      <c r="BQ348" s="114"/>
      <c r="BR348" s="114"/>
      <c r="BS348" s="114"/>
      <c r="BT348" s="114"/>
      <c r="BU348" s="114"/>
      <c r="BV348" s="114"/>
      <c r="BW348" s="114"/>
      <c r="BX348" s="114"/>
      <c r="BY348" s="114"/>
      <c r="BZ348" s="115"/>
      <c r="CA348" s="113">
        <f>BJ348</f>
        <v>0</v>
      </c>
      <c r="CB348" s="114"/>
      <c r="CC348" s="114"/>
      <c r="CD348" s="114"/>
      <c r="CE348" s="114"/>
      <c r="CF348" s="114"/>
      <c r="CG348" s="114"/>
      <c r="CH348" s="114"/>
      <c r="CI348" s="114"/>
      <c r="CJ348" s="114"/>
      <c r="CK348" s="114"/>
      <c r="CL348" s="114"/>
      <c r="CM348" s="114"/>
      <c r="CN348" s="114"/>
      <c r="CO348" s="115"/>
      <c r="CP348" s="116"/>
      <c r="CQ348" s="117"/>
      <c r="CR348" s="117"/>
      <c r="CS348" s="117"/>
      <c r="CT348" s="117"/>
      <c r="CU348" s="117"/>
      <c r="CV348" s="117"/>
      <c r="CW348" s="117"/>
      <c r="CX348" s="117"/>
      <c r="CY348" s="117"/>
      <c r="CZ348" s="117"/>
      <c r="DA348" s="117"/>
      <c r="DB348" s="117"/>
      <c r="DC348" s="117"/>
      <c r="DD348" s="118"/>
    </row>
    <row r="349" spans="1:108" s="37" customFormat="1" ht="14.25" customHeight="1">
      <c r="A349" s="171" t="s">
        <v>145</v>
      </c>
      <c r="B349" s="172"/>
      <c r="C349" s="172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3"/>
      <c r="AT349" s="143"/>
      <c r="AU349" s="144"/>
      <c r="AV349" s="144"/>
      <c r="AW349" s="144"/>
      <c r="AX349" s="144"/>
      <c r="AY349" s="144"/>
      <c r="AZ349" s="144"/>
      <c r="BA349" s="144"/>
      <c r="BB349" s="144"/>
      <c r="BC349" s="144"/>
      <c r="BD349" s="144"/>
      <c r="BE349" s="144"/>
      <c r="BF349" s="144"/>
      <c r="BG349" s="144"/>
      <c r="BH349" s="144"/>
      <c r="BI349" s="145"/>
      <c r="BJ349" s="113"/>
      <c r="BK349" s="114"/>
      <c r="BL349" s="114"/>
      <c r="BM349" s="114"/>
      <c r="BN349" s="114"/>
      <c r="BO349" s="114"/>
      <c r="BP349" s="114"/>
      <c r="BQ349" s="114"/>
      <c r="BR349" s="114"/>
      <c r="BS349" s="114"/>
      <c r="BT349" s="114"/>
      <c r="BU349" s="114"/>
      <c r="BV349" s="114"/>
      <c r="BW349" s="114"/>
      <c r="BX349" s="114"/>
      <c r="BY349" s="114"/>
      <c r="BZ349" s="115"/>
      <c r="CA349" s="113">
        <f>BJ349</f>
        <v>0</v>
      </c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4"/>
      <c r="CL349" s="114"/>
      <c r="CM349" s="114"/>
      <c r="CN349" s="114"/>
      <c r="CO349" s="115"/>
      <c r="CP349" s="116"/>
      <c r="CQ349" s="117"/>
      <c r="CR349" s="117"/>
      <c r="CS349" s="117"/>
      <c r="CT349" s="117"/>
      <c r="CU349" s="117"/>
      <c r="CV349" s="117"/>
      <c r="CW349" s="117"/>
      <c r="CX349" s="117"/>
      <c r="CY349" s="117"/>
      <c r="CZ349" s="117"/>
      <c r="DA349" s="117"/>
      <c r="DB349" s="117"/>
      <c r="DC349" s="117"/>
      <c r="DD349" s="118"/>
    </row>
    <row r="350" spans="1:108" s="37" customFormat="1" ht="14.25" customHeight="1">
      <c r="A350" s="171" t="s">
        <v>166</v>
      </c>
      <c r="B350" s="172"/>
      <c r="C350" s="172"/>
      <c r="D350" s="172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3"/>
      <c r="AT350" s="143"/>
      <c r="AU350" s="144"/>
      <c r="AV350" s="144"/>
      <c r="AW350" s="144"/>
      <c r="AX350" s="144"/>
      <c r="AY350" s="144"/>
      <c r="AZ350" s="144"/>
      <c r="BA350" s="144"/>
      <c r="BB350" s="144"/>
      <c r="BC350" s="144"/>
      <c r="BD350" s="144"/>
      <c r="BE350" s="144"/>
      <c r="BF350" s="144"/>
      <c r="BG350" s="144"/>
      <c r="BH350" s="144"/>
      <c r="BI350" s="145"/>
      <c r="BJ350" s="113"/>
      <c r="BK350" s="114"/>
      <c r="BL350" s="114"/>
      <c r="BM350" s="114"/>
      <c r="BN350" s="114"/>
      <c r="BO350" s="114"/>
      <c r="BP350" s="114"/>
      <c r="BQ350" s="114"/>
      <c r="BR350" s="114"/>
      <c r="BS350" s="114"/>
      <c r="BT350" s="114"/>
      <c r="BU350" s="114"/>
      <c r="BV350" s="114"/>
      <c r="BW350" s="114"/>
      <c r="BX350" s="114"/>
      <c r="BY350" s="114"/>
      <c r="BZ350" s="115"/>
      <c r="CA350" s="113">
        <f>BJ350</f>
        <v>0</v>
      </c>
      <c r="CB350" s="114"/>
      <c r="CC350" s="114"/>
      <c r="CD350" s="114"/>
      <c r="CE350" s="114"/>
      <c r="CF350" s="114"/>
      <c r="CG350" s="114"/>
      <c r="CH350" s="114"/>
      <c r="CI350" s="114"/>
      <c r="CJ350" s="114"/>
      <c r="CK350" s="114"/>
      <c r="CL350" s="114"/>
      <c r="CM350" s="114"/>
      <c r="CN350" s="114"/>
      <c r="CO350" s="115"/>
      <c r="CP350" s="116"/>
      <c r="CQ350" s="117"/>
      <c r="CR350" s="117"/>
      <c r="CS350" s="117"/>
      <c r="CT350" s="117"/>
      <c r="CU350" s="117"/>
      <c r="CV350" s="117"/>
      <c r="CW350" s="117"/>
      <c r="CX350" s="117"/>
      <c r="CY350" s="117"/>
      <c r="CZ350" s="117"/>
      <c r="DA350" s="117"/>
      <c r="DB350" s="117"/>
      <c r="DC350" s="117"/>
      <c r="DD350" s="118"/>
    </row>
    <row r="351" spans="1:108" s="37" customFormat="1" ht="14.25" customHeight="1">
      <c r="A351" s="171" t="s">
        <v>169</v>
      </c>
      <c r="B351" s="172"/>
      <c r="C351" s="172"/>
      <c r="D351" s="17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3"/>
      <c r="AT351" s="143"/>
      <c r="AU351" s="144"/>
      <c r="AV351" s="144"/>
      <c r="AW351" s="144"/>
      <c r="AX351" s="144"/>
      <c r="AY351" s="144"/>
      <c r="AZ351" s="144"/>
      <c r="BA351" s="144"/>
      <c r="BB351" s="144"/>
      <c r="BC351" s="144"/>
      <c r="BD351" s="144"/>
      <c r="BE351" s="144"/>
      <c r="BF351" s="144"/>
      <c r="BG351" s="144"/>
      <c r="BH351" s="144"/>
      <c r="BI351" s="145"/>
      <c r="BJ351" s="113"/>
      <c r="BK351" s="114"/>
      <c r="BL351" s="114"/>
      <c r="BM351" s="114"/>
      <c r="BN351" s="114"/>
      <c r="BO351" s="114"/>
      <c r="BP351" s="114"/>
      <c r="BQ351" s="114"/>
      <c r="BR351" s="114"/>
      <c r="BS351" s="114"/>
      <c r="BT351" s="114"/>
      <c r="BU351" s="114"/>
      <c r="BV351" s="114"/>
      <c r="BW351" s="114"/>
      <c r="BX351" s="114"/>
      <c r="BY351" s="114"/>
      <c r="BZ351" s="115"/>
      <c r="CA351" s="113">
        <f>BJ351</f>
        <v>0</v>
      </c>
      <c r="CB351" s="114"/>
      <c r="CC351" s="114"/>
      <c r="CD351" s="114"/>
      <c r="CE351" s="114"/>
      <c r="CF351" s="114"/>
      <c r="CG351" s="114"/>
      <c r="CH351" s="114"/>
      <c r="CI351" s="114"/>
      <c r="CJ351" s="114"/>
      <c r="CK351" s="114"/>
      <c r="CL351" s="114"/>
      <c r="CM351" s="114"/>
      <c r="CN351" s="114"/>
      <c r="CO351" s="115"/>
      <c r="CP351" s="116"/>
      <c r="CQ351" s="117"/>
      <c r="CR351" s="117"/>
      <c r="CS351" s="117"/>
      <c r="CT351" s="117"/>
      <c r="CU351" s="117"/>
      <c r="CV351" s="117"/>
      <c r="CW351" s="117"/>
      <c r="CX351" s="117"/>
      <c r="CY351" s="117"/>
      <c r="CZ351" s="117"/>
      <c r="DA351" s="117"/>
      <c r="DB351" s="117"/>
      <c r="DC351" s="117"/>
      <c r="DD351" s="118"/>
    </row>
    <row r="352" spans="1:108" s="37" customFormat="1" ht="15" customHeight="1">
      <c r="A352" s="168" t="s">
        <v>147</v>
      </c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70"/>
      <c r="AT352" s="143"/>
      <c r="AU352" s="144"/>
      <c r="AV352" s="144"/>
      <c r="AW352" s="144"/>
      <c r="AX352" s="144"/>
      <c r="AY352" s="144"/>
      <c r="AZ352" s="144"/>
      <c r="BA352" s="144"/>
      <c r="BB352" s="144"/>
      <c r="BC352" s="144"/>
      <c r="BD352" s="144"/>
      <c r="BE352" s="144"/>
      <c r="BF352" s="144"/>
      <c r="BG352" s="144"/>
      <c r="BH352" s="144"/>
      <c r="BI352" s="145"/>
      <c r="BJ352" s="113">
        <f>BJ356+BJ359</f>
        <v>0</v>
      </c>
      <c r="BK352" s="114"/>
      <c r="BL352" s="114"/>
      <c r="BM352" s="114"/>
      <c r="BN352" s="114"/>
      <c r="BO352" s="114"/>
      <c r="BP352" s="114"/>
      <c r="BQ352" s="114"/>
      <c r="BR352" s="114"/>
      <c r="BS352" s="114"/>
      <c r="BT352" s="114"/>
      <c r="BU352" s="114"/>
      <c r="BV352" s="114"/>
      <c r="BW352" s="114"/>
      <c r="BX352" s="114"/>
      <c r="BY352" s="114"/>
      <c r="BZ352" s="115"/>
      <c r="CA352" s="113">
        <f>BJ352</f>
        <v>0</v>
      </c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4"/>
      <c r="CO352" s="115"/>
      <c r="CP352" s="116"/>
      <c r="CQ352" s="117"/>
      <c r="CR352" s="117"/>
      <c r="CS352" s="117"/>
      <c r="CT352" s="117"/>
      <c r="CU352" s="117"/>
      <c r="CV352" s="117"/>
      <c r="CW352" s="117"/>
      <c r="CX352" s="117"/>
      <c r="CY352" s="117"/>
      <c r="CZ352" s="117"/>
      <c r="DA352" s="117"/>
      <c r="DB352" s="117"/>
      <c r="DC352" s="117"/>
      <c r="DD352" s="118"/>
    </row>
    <row r="353" spans="1:108" s="37" customFormat="1" ht="15" customHeight="1">
      <c r="A353" s="171" t="s">
        <v>7</v>
      </c>
      <c r="B353" s="172"/>
      <c r="C353" s="172"/>
      <c r="D353" s="17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3"/>
      <c r="AT353" s="143"/>
      <c r="AU353" s="144"/>
      <c r="AV353" s="144"/>
      <c r="AW353" s="144"/>
      <c r="AX353" s="144"/>
      <c r="AY353" s="144"/>
      <c r="AZ353" s="144"/>
      <c r="BA353" s="144"/>
      <c r="BB353" s="144"/>
      <c r="BC353" s="144"/>
      <c r="BD353" s="144"/>
      <c r="BE353" s="144"/>
      <c r="BF353" s="144"/>
      <c r="BG353" s="144"/>
      <c r="BH353" s="144"/>
      <c r="BI353" s="145"/>
      <c r="BJ353" s="113"/>
      <c r="BK353" s="114"/>
      <c r="BL353" s="114"/>
      <c r="BM353" s="114"/>
      <c r="BN353" s="114"/>
      <c r="BO353" s="114"/>
      <c r="BP353" s="114"/>
      <c r="BQ353" s="114"/>
      <c r="BR353" s="114"/>
      <c r="BS353" s="114"/>
      <c r="BT353" s="114"/>
      <c r="BU353" s="114"/>
      <c r="BV353" s="114"/>
      <c r="BW353" s="114"/>
      <c r="BX353" s="114"/>
      <c r="BY353" s="114"/>
      <c r="BZ353" s="115"/>
      <c r="CA353" s="113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4"/>
      <c r="CO353" s="115"/>
      <c r="CP353" s="116"/>
      <c r="CQ353" s="117"/>
      <c r="CR353" s="117"/>
      <c r="CS353" s="117"/>
      <c r="CT353" s="117"/>
      <c r="CU353" s="117"/>
      <c r="CV353" s="117"/>
      <c r="CW353" s="117"/>
      <c r="CX353" s="117"/>
      <c r="CY353" s="117"/>
      <c r="CZ353" s="117"/>
      <c r="DA353" s="117"/>
      <c r="DB353" s="117"/>
      <c r="DC353" s="117"/>
      <c r="DD353" s="118"/>
    </row>
    <row r="354" spans="1:108" s="6" customFormat="1" ht="29.25" customHeight="1">
      <c r="A354" s="138" t="s">
        <v>179</v>
      </c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39"/>
      <c r="AH354" s="139"/>
      <c r="AI354" s="139"/>
      <c r="AJ354" s="139"/>
      <c r="AK354" s="139"/>
      <c r="AL354" s="139"/>
      <c r="AM354" s="139"/>
      <c r="AN354" s="139"/>
      <c r="AO354" s="139"/>
      <c r="AP354" s="139"/>
      <c r="AQ354" s="139"/>
      <c r="AR354" s="139"/>
      <c r="AS354" s="140"/>
      <c r="AT354" s="122"/>
      <c r="AU354" s="123"/>
      <c r="AV354" s="123"/>
      <c r="AW354" s="123"/>
      <c r="AX354" s="123"/>
      <c r="AY354" s="123"/>
      <c r="AZ354" s="123"/>
      <c r="BA354" s="123"/>
      <c r="BB354" s="123"/>
      <c r="BC354" s="123"/>
      <c r="BD354" s="123"/>
      <c r="BE354" s="123"/>
      <c r="BF354" s="123"/>
      <c r="BG354" s="123"/>
      <c r="BH354" s="123"/>
      <c r="BI354" s="124"/>
      <c r="BJ354" s="113"/>
      <c r="BK354" s="114"/>
      <c r="BL354" s="114"/>
      <c r="BM354" s="114"/>
      <c r="BN354" s="114"/>
      <c r="BO354" s="114"/>
      <c r="BP354" s="114"/>
      <c r="BQ354" s="114"/>
      <c r="BR354" s="114"/>
      <c r="BS354" s="114"/>
      <c r="BT354" s="114"/>
      <c r="BU354" s="114"/>
      <c r="BV354" s="114"/>
      <c r="BW354" s="114"/>
      <c r="BX354" s="114"/>
      <c r="BY354" s="114"/>
      <c r="BZ354" s="115"/>
      <c r="CA354" s="113">
        <f aca="true" t="shared" si="13" ref="CA354:CA359">BJ354</f>
        <v>0</v>
      </c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4"/>
      <c r="CO354" s="115"/>
      <c r="CP354" s="113"/>
      <c r="CQ354" s="114"/>
      <c r="CR354" s="114"/>
      <c r="CS354" s="114"/>
      <c r="CT354" s="114"/>
      <c r="CU354" s="114"/>
      <c r="CV354" s="114"/>
      <c r="CW354" s="114"/>
      <c r="CX354" s="114"/>
      <c r="CY354" s="114"/>
      <c r="CZ354" s="114"/>
      <c r="DA354" s="114"/>
      <c r="DB354" s="114"/>
      <c r="DC354" s="114"/>
      <c r="DD354" s="115"/>
    </row>
    <row r="355" spans="1:108" s="6" customFormat="1" ht="18" customHeight="1">
      <c r="A355" s="128" t="s">
        <v>144</v>
      </c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  <c r="AN355" s="129"/>
      <c r="AO355" s="129"/>
      <c r="AP355" s="129"/>
      <c r="AQ355" s="129"/>
      <c r="AR355" s="129"/>
      <c r="AS355" s="130"/>
      <c r="AT355" s="122"/>
      <c r="AU355" s="123"/>
      <c r="AV355" s="123"/>
      <c r="AW355" s="123"/>
      <c r="AX355" s="123"/>
      <c r="AY355" s="123"/>
      <c r="AZ355" s="123"/>
      <c r="BA355" s="123"/>
      <c r="BB355" s="123"/>
      <c r="BC355" s="123"/>
      <c r="BD355" s="123"/>
      <c r="BE355" s="123"/>
      <c r="BF355" s="123"/>
      <c r="BG355" s="123"/>
      <c r="BH355" s="123"/>
      <c r="BI355" s="124"/>
      <c r="BJ355" s="113"/>
      <c r="BK355" s="114"/>
      <c r="BL355" s="114"/>
      <c r="BM355" s="114"/>
      <c r="BN355" s="114"/>
      <c r="BO355" s="114"/>
      <c r="BP355" s="114"/>
      <c r="BQ355" s="114"/>
      <c r="BR355" s="114"/>
      <c r="BS355" s="114"/>
      <c r="BT355" s="114"/>
      <c r="BU355" s="114"/>
      <c r="BV355" s="114"/>
      <c r="BW355" s="114"/>
      <c r="BX355" s="114"/>
      <c r="BY355" s="114"/>
      <c r="BZ355" s="115"/>
      <c r="CA355" s="113">
        <f t="shared" si="13"/>
        <v>0</v>
      </c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4"/>
      <c r="CO355" s="115"/>
      <c r="CP355" s="113"/>
      <c r="CQ355" s="114"/>
      <c r="CR355" s="114"/>
      <c r="CS355" s="114"/>
      <c r="CT355" s="114"/>
      <c r="CU355" s="114"/>
      <c r="CV355" s="114"/>
      <c r="CW355" s="114"/>
      <c r="CX355" s="114"/>
      <c r="CY355" s="114"/>
      <c r="CZ355" s="114"/>
      <c r="DA355" s="114"/>
      <c r="DB355" s="114"/>
      <c r="DC355" s="114"/>
      <c r="DD355" s="115"/>
    </row>
    <row r="356" spans="1:108" s="6" customFormat="1" ht="18" customHeight="1">
      <c r="A356" s="134" t="s">
        <v>180</v>
      </c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1"/>
      <c r="AT356" s="122"/>
      <c r="AU356" s="123"/>
      <c r="AV356" s="123"/>
      <c r="AW356" s="123"/>
      <c r="AX356" s="123"/>
      <c r="AY356" s="123"/>
      <c r="AZ356" s="123"/>
      <c r="BA356" s="123"/>
      <c r="BB356" s="123"/>
      <c r="BC356" s="123"/>
      <c r="BD356" s="123"/>
      <c r="BE356" s="123"/>
      <c r="BF356" s="123"/>
      <c r="BG356" s="123"/>
      <c r="BH356" s="123"/>
      <c r="BI356" s="124"/>
      <c r="BJ356" s="113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4"/>
      <c r="BW356" s="114"/>
      <c r="BX356" s="114"/>
      <c r="BY356" s="114"/>
      <c r="BZ356" s="115"/>
      <c r="CA356" s="113">
        <f t="shared" si="13"/>
        <v>0</v>
      </c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4"/>
      <c r="CO356" s="115"/>
      <c r="CP356" s="113"/>
      <c r="CQ356" s="114"/>
      <c r="CR356" s="114"/>
      <c r="CS356" s="114"/>
      <c r="CT356" s="114"/>
      <c r="CU356" s="114"/>
      <c r="CV356" s="114"/>
      <c r="CW356" s="114"/>
      <c r="CX356" s="114"/>
      <c r="CY356" s="114"/>
      <c r="CZ356" s="114"/>
      <c r="DA356" s="114"/>
      <c r="DB356" s="114"/>
      <c r="DC356" s="114"/>
      <c r="DD356" s="115"/>
    </row>
    <row r="357" spans="1:108" s="6" customFormat="1" ht="18" customHeight="1">
      <c r="A357" s="128" t="s">
        <v>144</v>
      </c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  <c r="AN357" s="129"/>
      <c r="AO357" s="129"/>
      <c r="AP357" s="129"/>
      <c r="AQ357" s="129"/>
      <c r="AR357" s="129"/>
      <c r="AS357" s="130"/>
      <c r="AT357" s="122"/>
      <c r="AU357" s="123"/>
      <c r="AV357" s="123"/>
      <c r="AW357" s="123"/>
      <c r="AX357" s="123"/>
      <c r="AY357" s="123"/>
      <c r="AZ357" s="123"/>
      <c r="BA357" s="123"/>
      <c r="BB357" s="123"/>
      <c r="BC357" s="123"/>
      <c r="BD357" s="123"/>
      <c r="BE357" s="123"/>
      <c r="BF357" s="123"/>
      <c r="BG357" s="123"/>
      <c r="BH357" s="123"/>
      <c r="BI357" s="124"/>
      <c r="BJ357" s="113"/>
      <c r="BK357" s="114"/>
      <c r="BL357" s="114"/>
      <c r="BM357" s="114"/>
      <c r="BN357" s="114"/>
      <c r="BO357" s="114"/>
      <c r="BP357" s="114"/>
      <c r="BQ357" s="114"/>
      <c r="BR357" s="114"/>
      <c r="BS357" s="114"/>
      <c r="BT357" s="114"/>
      <c r="BU357" s="114"/>
      <c r="BV357" s="114"/>
      <c r="BW357" s="114"/>
      <c r="BX357" s="114"/>
      <c r="BY357" s="114"/>
      <c r="BZ357" s="115"/>
      <c r="CA357" s="113">
        <f t="shared" si="13"/>
        <v>0</v>
      </c>
      <c r="CB357" s="114"/>
      <c r="CC357" s="114"/>
      <c r="CD357" s="114"/>
      <c r="CE357" s="114"/>
      <c r="CF357" s="114"/>
      <c r="CG357" s="114"/>
      <c r="CH357" s="114"/>
      <c r="CI357" s="114"/>
      <c r="CJ357" s="114"/>
      <c r="CK357" s="114"/>
      <c r="CL357" s="114"/>
      <c r="CM357" s="114"/>
      <c r="CN357" s="114"/>
      <c r="CO357" s="115"/>
      <c r="CP357" s="113"/>
      <c r="CQ357" s="114"/>
      <c r="CR357" s="114"/>
      <c r="CS357" s="114"/>
      <c r="CT357" s="114"/>
      <c r="CU357" s="114"/>
      <c r="CV357" s="114"/>
      <c r="CW357" s="114"/>
      <c r="CX357" s="114"/>
      <c r="CY357" s="114"/>
      <c r="CZ357" s="114"/>
      <c r="DA357" s="114"/>
      <c r="DB357" s="114"/>
      <c r="DC357" s="114"/>
      <c r="DD357" s="115"/>
    </row>
    <row r="358" spans="1:108" s="6" customFormat="1" ht="18" customHeight="1">
      <c r="A358" s="134" t="s">
        <v>183</v>
      </c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1"/>
      <c r="AT358" s="122"/>
      <c r="AU358" s="123"/>
      <c r="AV358" s="123"/>
      <c r="AW358" s="123"/>
      <c r="AX358" s="123"/>
      <c r="AY358" s="123"/>
      <c r="AZ358" s="123"/>
      <c r="BA358" s="123"/>
      <c r="BB358" s="123"/>
      <c r="BC358" s="123"/>
      <c r="BD358" s="123"/>
      <c r="BE358" s="123"/>
      <c r="BF358" s="123"/>
      <c r="BG358" s="123"/>
      <c r="BH358" s="123"/>
      <c r="BI358" s="124"/>
      <c r="BJ358" s="113"/>
      <c r="BK358" s="114"/>
      <c r="BL358" s="114"/>
      <c r="BM358" s="114"/>
      <c r="BN358" s="114"/>
      <c r="BO358" s="114"/>
      <c r="BP358" s="114"/>
      <c r="BQ358" s="114"/>
      <c r="BR358" s="114"/>
      <c r="BS358" s="114"/>
      <c r="BT358" s="114"/>
      <c r="BU358" s="114"/>
      <c r="BV358" s="114"/>
      <c r="BW358" s="114"/>
      <c r="BX358" s="114"/>
      <c r="BY358" s="114"/>
      <c r="BZ358" s="115"/>
      <c r="CA358" s="113">
        <f t="shared" si="13"/>
        <v>0</v>
      </c>
      <c r="CB358" s="114"/>
      <c r="CC358" s="114"/>
      <c r="CD358" s="114"/>
      <c r="CE358" s="114"/>
      <c r="CF358" s="114"/>
      <c r="CG358" s="114"/>
      <c r="CH358" s="114"/>
      <c r="CI358" s="114"/>
      <c r="CJ358" s="114"/>
      <c r="CK358" s="114"/>
      <c r="CL358" s="114"/>
      <c r="CM358" s="114"/>
      <c r="CN358" s="114"/>
      <c r="CO358" s="115"/>
      <c r="CP358" s="113"/>
      <c r="CQ358" s="114"/>
      <c r="CR358" s="114"/>
      <c r="CS358" s="114"/>
      <c r="CT358" s="114"/>
      <c r="CU358" s="114"/>
      <c r="CV358" s="114"/>
      <c r="CW358" s="114"/>
      <c r="CX358" s="114"/>
      <c r="CY358" s="114"/>
      <c r="CZ358" s="114"/>
      <c r="DA358" s="114"/>
      <c r="DB358" s="114"/>
      <c r="DC358" s="114"/>
      <c r="DD358" s="115"/>
    </row>
    <row r="359" spans="1:108" s="6" customFormat="1" ht="17.25" customHeight="1">
      <c r="A359" s="128" t="s">
        <v>144</v>
      </c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9"/>
      <c r="AO359" s="129"/>
      <c r="AP359" s="129"/>
      <c r="AQ359" s="129"/>
      <c r="AR359" s="129"/>
      <c r="AS359" s="130"/>
      <c r="AT359" s="122"/>
      <c r="AU359" s="123"/>
      <c r="AV359" s="123"/>
      <c r="AW359" s="123"/>
      <c r="AX359" s="123"/>
      <c r="AY359" s="123"/>
      <c r="AZ359" s="123"/>
      <c r="BA359" s="123"/>
      <c r="BB359" s="123"/>
      <c r="BC359" s="123"/>
      <c r="BD359" s="123"/>
      <c r="BE359" s="123"/>
      <c r="BF359" s="123"/>
      <c r="BG359" s="123"/>
      <c r="BH359" s="123"/>
      <c r="BI359" s="124"/>
      <c r="BJ359" s="113"/>
      <c r="BK359" s="114"/>
      <c r="BL359" s="114"/>
      <c r="BM359" s="114"/>
      <c r="BN359" s="114"/>
      <c r="BO359" s="114"/>
      <c r="BP359" s="114"/>
      <c r="BQ359" s="114"/>
      <c r="BR359" s="114"/>
      <c r="BS359" s="114"/>
      <c r="BT359" s="114"/>
      <c r="BU359" s="114"/>
      <c r="BV359" s="114"/>
      <c r="BW359" s="114"/>
      <c r="BX359" s="114"/>
      <c r="BY359" s="114"/>
      <c r="BZ359" s="115"/>
      <c r="CA359" s="113">
        <f t="shared" si="13"/>
        <v>0</v>
      </c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4"/>
      <c r="CO359" s="115"/>
      <c r="CP359" s="113"/>
      <c r="CQ359" s="114"/>
      <c r="CR359" s="114"/>
      <c r="CS359" s="114"/>
      <c r="CT359" s="114"/>
      <c r="CU359" s="114"/>
      <c r="CV359" s="114"/>
      <c r="CW359" s="114"/>
      <c r="CX359" s="114"/>
      <c r="CY359" s="114"/>
      <c r="CZ359" s="114"/>
      <c r="DA359" s="114"/>
      <c r="DB359" s="114"/>
      <c r="DC359" s="114"/>
      <c r="DD359" s="115"/>
    </row>
    <row r="360" spans="1:108" s="37" customFormat="1" ht="31.5" customHeight="1">
      <c r="A360" s="168" t="s">
        <v>148</v>
      </c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70"/>
      <c r="AT360" s="143"/>
      <c r="AU360" s="144"/>
      <c r="AV360" s="144"/>
      <c r="AW360" s="144"/>
      <c r="AX360" s="144"/>
      <c r="AY360" s="144"/>
      <c r="AZ360" s="144"/>
      <c r="BA360" s="144"/>
      <c r="BB360" s="144"/>
      <c r="BC360" s="144"/>
      <c r="BD360" s="144"/>
      <c r="BE360" s="144"/>
      <c r="BF360" s="144"/>
      <c r="BG360" s="144"/>
      <c r="BH360" s="144"/>
      <c r="BI360" s="145"/>
      <c r="BJ360" s="113"/>
      <c r="BK360" s="114"/>
      <c r="BL360" s="114"/>
      <c r="BM360" s="114"/>
      <c r="BN360" s="114"/>
      <c r="BO360" s="114"/>
      <c r="BP360" s="114"/>
      <c r="BQ360" s="114"/>
      <c r="BR360" s="114"/>
      <c r="BS360" s="114"/>
      <c r="BT360" s="114"/>
      <c r="BU360" s="114"/>
      <c r="BV360" s="114"/>
      <c r="BW360" s="114"/>
      <c r="BX360" s="114"/>
      <c r="BY360" s="114"/>
      <c r="BZ360" s="115"/>
      <c r="CA360" s="113"/>
      <c r="CB360" s="114"/>
      <c r="CC360" s="114"/>
      <c r="CD360" s="114"/>
      <c r="CE360" s="114"/>
      <c r="CF360" s="114"/>
      <c r="CG360" s="114"/>
      <c r="CH360" s="114"/>
      <c r="CI360" s="114"/>
      <c r="CJ360" s="114"/>
      <c r="CK360" s="114"/>
      <c r="CL360" s="114"/>
      <c r="CM360" s="114"/>
      <c r="CN360" s="114"/>
      <c r="CO360" s="115"/>
      <c r="CP360" s="116"/>
      <c r="CQ360" s="117"/>
      <c r="CR360" s="117"/>
      <c r="CS360" s="117"/>
      <c r="CT360" s="117"/>
      <c r="CU360" s="117"/>
      <c r="CV360" s="117"/>
      <c r="CW360" s="117"/>
      <c r="CX360" s="117"/>
      <c r="CY360" s="117"/>
      <c r="CZ360" s="117"/>
      <c r="DA360" s="117"/>
      <c r="DB360" s="117"/>
      <c r="DC360" s="117"/>
      <c r="DD360" s="118"/>
    </row>
    <row r="361" spans="1:108" s="37" customFormat="1" ht="14.25" customHeight="1">
      <c r="A361" s="171" t="s">
        <v>7</v>
      </c>
      <c r="B361" s="172"/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3"/>
      <c r="AT361" s="143"/>
      <c r="AU361" s="144"/>
      <c r="AV361" s="144"/>
      <c r="AW361" s="144"/>
      <c r="AX361" s="144"/>
      <c r="AY361" s="144"/>
      <c r="AZ361" s="144"/>
      <c r="BA361" s="144"/>
      <c r="BB361" s="144"/>
      <c r="BC361" s="144"/>
      <c r="BD361" s="144"/>
      <c r="BE361" s="144"/>
      <c r="BF361" s="144"/>
      <c r="BG361" s="144"/>
      <c r="BH361" s="144"/>
      <c r="BI361" s="145"/>
      <c r="BJ361" s="113"/>
      <c r="BK361" s="114"/>
      <c r="BL361" s="114"/>
      <c r="BM361" s="114"/>
      <c r="BN361" s="114"/>
      <c r="BO361" s="114"/>
      <c r="BP361" s="114"/>
      <c r="BQ361" s="114"/>
      <c r="BR361" s="114"/>
      <c r="BS361" s="114"/>
      <c r="BT361" s="114"/>
      <c r="BU361" s="114"/>
      <c r="BV361" s="114"/>
      <c r="BW361" s="114"/>
      <c r="BX361" s="114"/>
      <c r="BY361" s="114"/>
      <c r="BZ361" s="115"/>
      <c r="CA361" s="113"/>
      <c r="CB361" s="114"/>
      <c r="CC361" s="114"/>
      <c r="CD361" s="114"/>
      <c r="CE361" s="114"/>
      <c r="CF361" s="114"/>
      <c r="CG361" s="114"/>
      <c r="CH361" s="114"/>
      <c r="CI361" s="114"/>
      <c r="CJ361" s="114"/>
      <c r="CK361" s="114"/>
      <c r="CL361" s="114"/>
      <c r="CM361" s="114"/>
      <c r="CN361" s="114"/>
      <c r="CO361" s="115"/>
      <c r="CP361" s="116"/>
      <c r="CQ361" s="117"/>
      <c r="CR361" s="117"/>
      <c r="CS361" s="117"/>
      <c r="CT361" s="117"/>
      <c r="CU361" s="117"/>
      <c r="CV361" s="117"/>
      <c r="CW361" s="117"/>
      <c r="CX361" s="117"/>
      <c r="CY361" s="117"/>
      <c r="CZ361" s="117"/>
      <c r="DA361" s="117"/>
      <c r="DB361" s="117"/>
      <c r="DC361" s="117"/>
      <c r="DD361" s="118"/>
    </row>
    <row r="362" spans="1:108" s="6" customFormat="1" ht="30" customHeight="1">
      <c r="A362" s="36"/>
      <c r="B362" s="126" t="s">
        <v>119</v>
      </c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7"/>
      <c r="AT362" s="122">
        <v>320</v>
      </c>
      <c r="AU362" s="123"/>
      <c r="AV362" s="123"/>
      <c r="AW362" s="123"/>
      <c r="AX362" s="123"/>
      <c r="AY362" s="123"/>
      <c r="AZ362" s="123"/>
      <c r="BA362" s="123"/>
      <c r="BB362" s="123"/>
      <c r="BC362" s="123"/>
      <c r="BD362" s="123"/>
      <c r="BE362" s="123"/>
      <c r="BF362" s="123"/>
      <c r="BG362" s="123"/>
      <c r="BH362" s="123"/>
      <c r="BI362" s="124"/>
      <c r="BJ362" s="113"/>
      <c r="BK362" s="114"/>
      <c r="BL362" s="114"/>
      <c r="BM362" s="114"/>
      <c r="BN362" s="114"/>
      <c r="BO362" s="114"/>
      <c r="BP362" s="114"/>
      <c r="BQ362" s="114"/>
      <c r="BR362" s="114"/>
      <c r="BS362" s="114"/>
      <c r="BT362" s="114"/>
      <c r="BU362" s="114"/>
      <c r="BV362" s="114"/>
      <c r="BW362" s="114"/>
      <c r="BX362" s="114"/>
      <c r="BY362" s="114"/>
      <c r="BZ362" s="115"/>
      <c r="CA362" s="113"/>
      <c r="CB362" s="114"/>
      <c r="CC362" s="114"/>
      <c r="CD362" s="114"/>
      <c r="CE362" s="114"/>
      <c r="CF362" s="114"/>
      <c r="CG362" s="114"/>
      <c r="CH362" s="114"/>
      <c r="CI362" s="114"/>
      <c r="CJ362" s="114"/>
      <c r="CK362" s="114"/>
      <c r="CL362" s="114"/>
      <c r="CM362" s="114"/>
      <c r="CN362" s="114"/>
      <c r="CO362" s="115"/>
      <c r="CP362" s="113"/>
      <c r="CQ362" s="114"/>
      <c r="CR362" s="114"/>
      <c r="CS362" s="114"/>
      <c r="CT362" s="114"/>
      <c r="CU362" s="114"/>
      <c r="CV362" s="114"/>
      <c r="CW362" s="114"/>
      <c r="CX362" s="114"/>
      <c r="CY362" s="114"/>
      <c r="CZ362" s="114"/>
      <c r="DA362" s="114"/>
      <c r="DB362" s="114"/>
      <c r="DC362" s="114"/>
      <c r="DD362" s="115"/>
    </row>
    <row r="363" spans="1:108" s="37" customFormat="1" ht="30" customHeight="1">
      <c r="A363" s="168" t="s">
        <v>146</v>
      </c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70"/>
      <c r="AT363" s="143"/>
      <c r="AU363" s="144"/>
      <c r="AV363" s="144"/>
      <c r="AW363" s="144"/>
      <c r="AX363" s="144"/>
      <c r="AY363" s="144"/>
      <c r="AZ363" s="144"/>
      <c r="BA363" s="144"/>
      <c r="BB363" s="144"/>
      <c r="BC363" s="144"/>
      <c r="BD363" s="144"/>
      <c r="BE363" s="144"/>
      <c r="BF363" s="144"/>
      <c r="BG363" s="144"/>
      <c r="BH363" s="144"/>
      <c r="BI363" s="145"/>
      <c r="BJ363" s="113"/>
      <c r="BK363" s="114"/>
      <c r="BL363" s="114"/>
      <c r="BM363" s="114"/>
      <c r="BN363" s="114"/>
      <c r="BO363" s="114"/>
      <c r="BP363" s="114"/>
      <c r="BQ363" s="114"/>
      <c r="BR363" s="114"/>
      <c r="BS363" s="114"/>
      <c r="BT363" s="114"/>
      <c r="BU363" s="114"/>
      <c r="BV363" s="114"/>
      <c r="BW363" s="114"/>
      <c r="BX363" s="114"/>
      <c r="BY363" s="114"/>
      <c r="BZ363" s="115"/>
      <c r="CA363" s="113"/>
      <c r="CB363" s="114"/>
      <c r="CC363" s="114"/>
      <c r="CD363" s="114"/>
      <c r="CE363" s="114"/>
      <c r="CF363" s="114"/>
      <c r="CG363" s="114"/>
      <c r="CH363" s="114"/>
      <c r="CI363" s="114"/>
      <c r="CJ363" s="114"/>
      <c r="CK363" s="114"/>
      <c r="CL363" s="114"/>
      <c r="CM363" s="114"/>
      <c r="CN363" s="114"/>
      <c r="CO363" s="115"/>
      <c r="CP363" s="116"/>
      <c r="CQ363" s="117"/>
      <c r="CR363" s="117"/>
      <c r="CS363" s="117"/>
      <c r="CT363" s="117"/>
      <c r="CU363" s="117"/>
      <c r="CV363" s="117"/>
      <c r="CW363" s="117"/>
      <c r="CX363" s="117"/>
      <c r="CY363" s="117"/>
      <c r="CZ363" s="117"/>
      <c r="DA363" s="117"/>
      <c r="DB363" s="117"/>
      <c r="DC363" s="117"/>
      <c r="DD363" s="118"/>
    </row>
    <row r="364" spans="1:108" s="37" customFormat="1" ht="14.25" customHeight="1">
      <c r="A364" s="171" t="s">
        <v>7</v>
      </c>
      <c r="B364" s="172"/>
      <c r="C364" s="172"/>
      <c r="D364" s="17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3"/>
      <c r="AT364" s="143"/>
      <c r="AU364" s="144"/>
      <c r="AV364" s="144"/>
      <c r="AW364" s="144"/>
      <c r="AX364" s="144"/>
      <c r="AY364" s="144"/>
      <c r="AZ364" s="144"/>
      <c r="BA364" s="144"/>
      <c r="BB364" s="144"/>
      <c r="BC364" s="144"/>
      <c r="BD364" s="144"/>
      <c r="BE364" s="144"/>
      <c r="BF364" s="144"/>
      <c r="BG364" s="144"/>
      <c r="BH364" s="144"/>
      <c r="BI364" s="145"/>
      <c r="BJ364" s="113"/>
      <c r="BK364" s="114"/>
      <c r="BL364" s="114"/>
      <c r="BM364" s="114"/>
      <c r="BN364" s="114"/>
      <c r="BO364" s="114"/>
      <c r="BP364" s="114"/>
      <c r="BQ364" s="114"/>
      <c r="BR364" s="114"/>
      <c r="BS364" s="114"/>
      <c r="BT364" s="114"/>
      <c r="BU364" s="114"/>
      <c r="BV364" s="114"/>
      <c r="BW364" s="114"/>
      <c r="BX364" s="114"/>
      <c r="BY364" s="114"/>
      <c r="BZ364" s="115"/>
      <c r="CA364" s="113"/>
      <c r="CB364" s="114"/>
      <c r="CC364" s="114"/>
      <c r="CD364" s="114"/>
      <c r="CE364" s="114"/>
      <c r="CF364" s="114"/>
      <c r="CG364" s="114"/>
      <c r="CH364" s="114"/>
      <c r="CI364" s="114"/>
      <c r="CJ364" s="114"/>
      <c r="CK364" s="114"/>
      <c r="CL364" s="114"/>
      <c r="CM364" s="114"/>
      <c r="CN364" s="114"/>
      <c r="CO364" s="115"/>
      <c r="CP364" s="116"/>
      <c r="CQ364" s="117"/>
      <c r="CR364" s="117"/>
      <c r="CS364" s="117"/>
      <c r="CT364" s="117"/>
      <c r="CU364" s="117"/>
      <c r="CV364" s="117"/>
      <c r="CW364" s="117"/>
      <c r="CX364" s="117"/>
      <c r="CY364" s="117"/>
      <c r="CZ364" s="117"/>
      <c r="DA364" s="117"/>
      <c r="DB364" s="117"/>
      <c r="DC364" s="117"/>
      <c r="DD364" s="118"/>
    </row>
    <row r="365" spans="1:108" s="37" customFormat="1" ht="14.25" customHeight="1">
      <c r="A365" s="171" t="s">
        <v>144</v>
      </c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3"/>
      <c r="AT365" s="143"/>
      <c r="AU365" s="144"/>
      <c r="AV365" s="144"/>
      <c r="AW365" s="144"/>
      <c r="AX365" s="144"/>
      <c r="AY365" s="144"/>
      <c r="AZ365" s="144"/>
      <c r="BA365" s="144"/>
      <c r="BB365" s="144"/>
      <c r="BC365" s="144"/>
      <c r="BD365" s="144"/>
      <c r="BE365" s="144"/>
      <c r="BF365" s="144"/>
      <c r="BG365" s="144"/>
      <c r="BH365" s="144"/>
      <c r="BI365" s="145"/>
      <c r="BJ365" s="113"/>
      <c r="BK365" s="114"/>
      <c r="BL365" s="114"/>
      <c r="BM365" s="114"/>
      <c r="BN365" s="114"/>
      <c r="BO365" s="114"/>
      <c r="BP365" s="114"/>
      <c r="BQ365" s="114"/>
      <c r="BR365" s="114"/>
      <c r="BS365" s="114"/>
      <c r="BT365" s="114"/>
      <c r="BU365" s="114"/>
      <c r="BV365" s="114"/>
      <c r="BW365" s="114"/>
      <c r="BX365" s="114"/>
      <c r="BY365" s="114"/>
      <c r="BZ365" s="115"/>
      <c r="CA365" s="113"/>
      <c r="CB365" s="114"/>
      <c r="CC365" s="114"/>
      <c r="CD365" s="114"/>
      <c r="CE365" s="114"/>
      <c r="CF365" s="114"/>
      <c r="CG365" s="114"/>
      <c r="CH365" s="114"/>
      <c r="CI365" s="114"/>
      <c r="CJ365" s="114"/>
      <c r="CK365" s="114"/>
      <c r="CL365" s="114"/>
      <c r="CM365" s="114"/>
      <c r="CN365" s="114"/>
      <c r="CO365" s="115"/>
      <c r="CP365" s="116"/>
      <c r="CQ365" s="117"/>
      <c r="CR365" s="117"/>
      <c r="CS365" s="117"/>
      <c r="CT365" s="117"/>
      <c r="CU365" s="117"/>
      <c r="CV365" s="117"/>
      <c r="CW365" s="117"/>
      <c r="CX365" s="117"/>
      <c r="CY365" s="117"/>
      <c r="CZ365" s="117"/>
      <c r="DA365" s="117"/>
      <c r="DB365" s="117"/>
      <c r="DC365" s="117"/>
      <c r="DD365" s="118"/>
    </row>
    <row r="366" spans="1:108" s="37" customFormat="1" ht="14.25" customHeight="1">
      <c r="A366" s="171" t="s">
        <v>145</v>
      </c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3"/>
      <c r="AT366" s="143"/>
      <c r="AU366" s="144"/>
      <c r="AV366" s="144"/>
      <c r="AW366" s="144"/>
      <c r="AX366" s="144"/>
      <c r="AY366" s="144"/>
      <c r="AZ366" s="144"/>
      <c r="BA366" s="144"/>
      <c r="BB366" s="144"/>
      <c r="BC366" s="144"/>
      <c r="BD366" s="144"/>
      <c r="BE366" s="144"/>
      <c r="BF366" s="144"/>
      <c r="BG366" s="144"/>
      <c r="BH366" s="144"/>
      <c r="BI366" s="145"/>
      <c r="BJ366" s="113"/>
      <c r="BK366" s="114"/>
      <c r="BL366" s="114"/>
      <c r="BM366" s="114"/>
      <c r="BN366" s="114"/>
      <c r="BO366" s="114"/>
      <c r="BP366" s="114"/>
      <c r="BQ366" s="114"/>
      <c r="BR366" s="114"/>
      <c r="BS366" s="114"/>
      <c r="BT366" s="114"/>
      <c r="BU366" s="114"/>
      <c r="BV366" s="114"/>
      <c r="BW366" s="114"/>
      <c r="BX366" s="114"/>
      <c r="BY366" s="114"/>
      <c r="BZ366" s="115"/>
      <c r="CA366" s="113"/>
      <c r="CB366" s="114"/>
      <c r="CC366" s="114"/>
      <c r="CD366" s="114"/>
      <c r="CE366" s="114"/>
      <c r="CF366" s="114"/>
      <c r="CG366" s="114"/>
      <c r="CH366" s="114"/>
      <c r="CI366" s="114"/>
      <c r="CJ366" s="114"/>
      <c r="CK366" s="114"/>
      <c r="CL366" s="114"/>
      <c r="CM366" s="114"/>
      <c r="CN366" s="114"/>
      <c r="CO366" s="115"/>
      <c r="CP366" s="116"/>
      <c r="CQ366" s="117"/>
      <c r="CR366" s="117"/>
      <c r="CS366" s="117"/>
      <c r="CT366" s="117"/>
      <c r="CU366" s="117"/>
      <c r="CV366" s="117"/>
      <c r="CW366" s="117"/>
      <c r="CX366" s="117"/>
      <c r="CY366" s="117"/>
      <c r="CZ366" s="117"/>
      <c r="DA366" s="117"/>
      <c r="DB366" s="117"/>
      <c r="DC366" s="117"/>
      <c r="DD366" s="118"/>
    </row>
    <row r="367" spans="1:108" s="37" customFormat="1" ht="14.25" customHeight="1">
      <c r="A367" s="171" t="s">
        <v>166</v>
      </c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3"/>
      <c r="AT367" s="143"/>
      <c r="AU367" s="144"/>
      <c r="AV367" s="144"/>
      <c r="AW367" s="144"/>
      <c r="AX367" s="144"/>
      <c r="AY367" s="144"/>
      <c r="AZ367" s="144"/>
      <c r="BA367" s="144"/>
      <c r="BB367" s="144"/>
      <c r="BC367" s="144"/>
      <c r="BD367" s="144"/>
      <c r="BE367" s="144"/>
      <c r="BF367" s="144"/>
      <c r="BG367" s="144"/>
      <c r="BH367" s="144"/>
      <c r="BI367" s="145"/>
      <c r="BJ367" s="113"/>
      <c r="BK367" s="114"/>
      <c r="BL367" s="114"/>
      <c r="BM367" s="114"/>
      <c r="BN367" s="114"/>
      <c r="BO367" s="114"/>
      <c r="BP367" s="114"/>
      <c r="BQ367" s="114"/>
      <c r="BR367" s="114"/>
      <c r="BS367" s="114"/>
      <c r="BT367" s="114"/>
      <c r="BU367" s="114"/>
      <c r="BV367" s="114"/>
      <c r="BW367" s="114"/>
      <c r="BX367" s="114"/>
      <c r="BY367" s="114"/>
      <c r="BZ367" s="115"/>
      <c r="CA367" s="113"/>
      <c r="CB367" s="114"/>
      <c r="CC367" s="114"/>
      <c r="CD367" s="114"/>
      <c r="CE367" s="114"/>
      <c r="CF367" s="114"/>
      <c r="CG367" s="114"/>
      <c r="CH367" s="114"/>
      <c r="CI367" s="114"/>
      <c r="CJ367" s="114"/>
      <c r="CK367" s="114"/>
      <c r="CL367" s="114"/>
      <c r="CM367" s="114"/>
      <c r="CN367" s="114"/>
      <c r="CO367" s="115"/>
      <c r="CP367" s="116"/>
      <c r="CQ367" s="117"/>
      <c r="CR367" s="117"/>
      <c r="CS367" s="117"/>
      <c r="CT367" s="117"/>
      <c r="CU367" s="117"/>
      <c r="CV367" s="117"/>
      <c r="CW367" s="117"/>
      <c r="CX367" s="117"/>
      <c r="CY367" s="117"/>
      <c r="CZ367" s="117"/>
      <c r="DA367" s="117"/>
      <c r="DB367" s="117"/>
      <c r="DC367" s="117"/>
      <c r="DD367" s="118"/>
    </row>
    <row r="368" spans="1:108" s="37" customFormat="1" ht="14.25" customHeight="1">
      <c r="A368" s="171" t="s">
        <v>169</v>
      </c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3"/>
      <c r="AT368" s="143"/>
      <c r="AU368" s="144"/>
      <c r="AV368" s="144"/>
      <c r="AW368" s="144"/>
      <c r="AX368" s="144"/>
      <c r="AY368" s="144"/>
      <c r="AZ368" s="144"/>
      <c r="BA368" s="144"/>
      <c r="BB368" s="144"/>
      <c r="BC368" s="144"/>
      <c r="BD368" s="144"/>
      <c r="BE368" s="144"/>
      <c r="BF368" s="144"/>
      <c r="BG368" s="144"/>
      <c r="BH368" s="144"/>
      <c r="BI368" s="145"/>
      <c r="BJ368" s="113"/>
      <c r="BK368" s="114"/>
      <c r="BL368" s="114"/>
      <c r="BM368" s="114"/>
      <c r="BN368" s="114"/>
      <c r="BO368" s="114"/>
      <c r="BP368" s="114"/>
      <c r="BQ368" s="114"/>
      <c r="BR368" s="114"/>
      <c r="BS368" s="114"/>
      <c r="BT368" s="114"/>
      <c r="BU368" s="114"/>
      <c r="BV368" s="114"/>
      <c r="BW368" s="114"/>
      <c r="BX368" s="114"/>
      <c r="BY368" s="114"/>
      <c r="BZ368" s="115"/>
      <c r="CA368" s="113"/>
      <c r="CB368" s="114"/>
      <c r="CC368" s="114"/>
      <c r="CD368" s="114"/>
      <c r="CE368" s="114"/>
      <c r="CF368" s="114"/>
      <c r="CG368" s="114"/>
      <c r="CH368" s="114"/>
      <c r="CI368" s="114"/>
      <c r="CJ368" s="114"/>
      <c r="CK368" s="114"/>
      <c r="CL368" s="114"/>
      <c r="CM368" s="114"/>
      <c r="CN368" s="114"/>
      <c r="CO368" s="115"/>
      <c r="CP368" s="116"/>
      <c r="CQ368" s="117"/>
      <c r="CR368" s="117"/>
      <c r="CS368" s="117"/>
      <c r="CT368" s="117"/>
      <c r="CU368" s="117"/>
      <c r="CV368" s="117"/>
      <c r="CW368" s="117"/>
      <c r="CX368" s="117"/>
      <c r="CY368" s="117"/>
      <c r="CZ368" s="117"/>
      <c r="DA368" s="117"/>
      <c r="DB368" s="117"/>
      <c r="DC368" s="117"/>
      <c r="DD368" s="118"/>
    </row>
    <row r="369" spans="1:108" s="37" customFormat="1" ht="15" customHeight="1">
      <c r="A369" s="168" t="s">
        <v>147</v>
      </c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70"/>
      <c r="AT369" s="143"/>
      <c r="AU369" s="144"/>
      <c r="AV369" s="144"/>
      <c r="AW369" s="144"/>
      <c r="AX369" s="144"/>
      <c r="AY369" s="144"/>
      <c r="AZ369" s="144"/>
      <c r="BA369" s="144"/>
      <c r="BB369" s="144"/>
      <c r="BC369" s="144"/>
      <c r="BD369" s="144"/>
      <c r="BE369" s="144"/>
      <c r="BF369" s="144"/>
      <c r="BG369" s="144"/>
      <c r="BH369" s="144"/>
      <c r="BI369" s="145"/>
      <c r="BJ369" s="113">
        <f>BJ373+BJ376</f>
        <v>0</v>
      </c>
      <c r="BK369" s="114"/>
      <c r="BL369" s="114"/>
      <c r="BM369" s="114"/>
      <c r="BN369" s="114"/>
      <c r="BO369" s="114"/>
      <c r="BP369" s="114"/>
      <c r="BQ369" s="114"/>
      <c r="BR369" s="114"/>
      <c r="BS369" s="114"/>
      <c r="BT369" s="114"/>
      <c r="BU369" s="114"/>
      <c r="BV369" s="114"/>
      <c r="BW369" s="114"/>
      <c r="BX369" s="114"/>
      <c r="BY369" s="114"/>
      <c r="BZ369" s="115"/>
      <c r="CA369" s="113">
        <f>BJ369</f>
        <v>0</v>
      </c>
      <c r="CB369" s="114"/>
      <c r="CC369" s="114"/>
      <c r="CD369" s="114"/>
      <c r="CE369" s="114"/>
      <c r="CF369" s="114"/>
      <c r="CG369" s="114"/>
      <c r="CH369" s="114"/>
      <c r="CI369" s="114"/>
      <c r="CJ369" s="114"/>
      <c r="CK369" s="114"/>
      <c r="CL369" s="114"/>
      <c r="CM369" s="114"/>
      <c r="CN369" s="114"/>
      <c r="CO369" s="115"/>
      <c r="CP369" s="116"/>
      <c r="CQ369" s="117"/>
      <c r="CR369" s="117"/>
      <c r="CS369" s="117"/>
      <c r="CT369" s="117"/>
      <c r="CU369" s="117"/>
      <c r="CV369" s="117"/>
      <c r="CW369" s="117"/>
      <c r="CX369" s="117"/>
      <c r="CY369" s="117"/>
      <c r="CZ369" s="117"/>
      <c r="DA369" s="117"/>
      <c r="DB369" s="117"/>
      <c r="DC369" s="117"/>
      <c r="DD369" s="118"/>
    </row>
    <row r="370" spans="1:108" s="37" customFormat="1" ht="15" customHeight="1">
      <c r="A370" s="171" t="s">
        <v>7</v>
      </c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3"/>
      <c r="AT370" s="143"/>
      <c r="AU370" s="144"/>
      <c r="AV370" s="144"/>
      <c r="AW370" s="144"/>
      <c r="AX370" s="144"/>
      <c r="AY370" s="144"/>
      <c r="AZ370" s="144"/>
      <c r="BA370" s="144"/>
      <c r="BB370" s="144"/>
      <c r="BC370" s="144"/>
      <c r="BD370" s="144"/>
      <c r="BE370" s="144"/>
      <c r="BF370" s="144"/>
      <c r="BG370" s="144"/>
      <c r="BH370" s="144"/>
      <c r="BI370" s="145"/>
      <c r="BJ370" s="113"/>
      <c r="BK370" s="114"/>
      <c r="BL370" s="114"/>
      <c r="BM370" s="114"/>
      <c r="BN370" s="114"/>
      <c r="BO370" s="114"/>
      <c r="BP370" s="114"/>
      <c r="BQ370" s="114"/>
      <c r="BR370" s="114"/>
      <c r="BS370" s="114"/>
      <c r="BT370" s="114"/>
      <c r="BU370" s="114"/>
      <c r="BV370" s="114"/>
      <c r="BW370" s="114"/>
      <c r="BX370" s="114"/>
      <c r="BY370" s="114"/>
      <c r="BZ370" s="115"/>
      <c r="CA370" s="113"/>
      <c r="CB370" s="114"/>
      <c r="CC370" s="114"/>
      <c r="CD370" s="114"/>
      <c r="CE370" s="114"/>
      <c r="CF370" s="114"/>
      <c r="CG370" s="114"/>
      <c r="CH370" s="114"/>
      <c r="CI370" s="114"/>
      <c r="CJ370" s="114"/>
      <c r="CK370" s="114"/>
      <c r="CL370" s="114"/>
      <c r="CM370" s="114"/>
      <c r="CN370" s="114"/>
      <c r="CO370" s="115"/>
      <c r="CP370" s="116"/>
      <c r="CQ370" s="117"/>
      <c r="CR370" s="117"/>
      <c r="CS370" s="117"/>
      <c r="CT370" s="117"/>
      <c r="CU370" s="117"/>
      <c r="CV370" s="117"/>
      <c r="CW370" s="117"/>
      <c r="CX370" s="117"/>
      <c r="CY370" s="117"/>
      <c r="CZ370" s="117"/>
      <c r="DA370" s="117"/>
      <c r="DB370" s="117"/>
      <c r="DC370" s="117"/>
      <c r="DD370" s="118"/>
    </row>
    <row r="371" spans="1:108" s="6" customFormat="1" ht="29.25" customHeight="1">
      <c r="A371" s="138" t="s">
        <v>179</v>
      </c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  <c r="AD371" s="139"/>
      <c r="AE371" s="139"/>
      <c r="AF371" s="139"/>
      <c r="AG371" s="139"/>
      <c r="AH371" s="139"/>
      <c r="AI371" s="139"/>
      <c r="AJ371" s="139"/>
      <c r="AK371" s="139"/>
      <c r="AL371" s="139"/>
      <c r="AM371" s="139"/>
      <c r="AN371" s="139"/>
      <c r="AO371" s="139"/>
      <c r="AP371" s="139"/>
      <c r="AQ371" s="139"/>
      <c r="AR371" s="139"/>
      <c r="AS371" s="140"/>
      <c r="AT371" s="122"/>
      <c r="AU371" s="123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F371" s="123"/>
      <c r="BG371" s="123"/>
      <c r="BH371" s="123"/>
      <c r="BI371" s="124"/>
      <c r="BJ371" s="113"/>
      <c r="BK371" s="114"/>
      <c r="BL371" s="114"/>
      <c r="BM371" s="114"/>
      <c r="BN371" s="114"/>
      <c r="BO371" s="114"/>
      <c r="BP371" s="114"/>
      <c r="BQ371" s="114"/>
      <c r="BR371" s="114"/>
      <c r="BS371" s="114"/>
      <c r="BT371" s="114"/>
      <c r="BU371" s="114"/>
      <c r="BV371" s="114"/>
      <c r="BW371" s="114"/>
      <c r="BX371" s="114"/>
      <c r="BY371" s="114"/>
      <c r="BZ371" s="115"/>
      <c r="CA371" s="113">
        <f aca="true" t="shared" si="14" ref="CA371:CA376">BJ371</f>
        <v>0</v>
      </c>
      <c r="CB371" s="114"/>
      <c r="CC371" s="114"/>
      <c r="CD371" s="114"/>
      <c r="CE371" s="114"/>
      <c r="CF371" s="114"/>
      <c r="CG371" s="114"/>
      <c r="CH371" s="114"/>
      <c r="CI371" s="114"/>
      <c r="CJ371" s="114"/>
      <c r="CK371" s="114"/>
      <c r="CL371" s="114"/>
      <c r="CM371" s="114"/>
      <c r="CN371" s="114"/>
      <c r="CO371" s="115"/>
      <c r="CP371" s="113"/>
      <c r="CQ371" s="114"/>
      <c r="CR371" s="114"/>
      <c r="CS371" s="114"/>
      <c r="CT371" s="114"/>
      <c r="CU371" s="114"/>
      <c r="CV371" s="114"/>
      <c r="CW371" s="114"/>
      <c r="CX371" s="114"/>
      <c r="CY371" s="114"/>
      <c r="CZ371" s="114"/>
      <c r="DA371" s="114"/>
      <c r="DB371" s="114"/>
      <c r="DC371" s="114"/>
      <c r="DD371" s="115"/>
    </row>
    <row r="372" spans="1:108" s="6" customFormat="1" ht="18" customHeight="1">
      <c r="A372" s="128" t="s">
        <v>144</v>
      </c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  <c r="AR372" s="129"/>
      <c r="AS372" s="130"/>
      <c r="AT372" s="122"/>
      <c r="AU372" s="123"/>
      <c r="AV372" s="123"/>
      <c r="AW372" s="123"/>
      <c r="AX372" s="123"/>
      <c r="AY372" s="123"/>
      <c r="AZ372" s="123"/>
      <c r="BA372" s="123"/>
      <c r="BB372" s="123"/>
      <c r="BC372" s="123"/>
      <c r="BD372" s="123"/>
      <c r="BE372" s="123"/>
      <c r="BF372" s="123"/>
      <c r="BG372" s="123"/>
      <c r="BH372" s="123"/>
      <c r="BI372" s="124"/>
      <c r="BJ372" s="113"/>
      <c r="BK372" s="114"/>
      <c r="BL372" s="114"/>
      <c r="BM372" s="114"/>
      <c r="BN372" s="114"/>
      <c r="BO372" s="114"/>
      <c r="BP372" s="114"/>
      <c r="BQ372" s="114"/>
      <c r="BR372" s="114"/>
      <c r="BS372" s="114"/>
      <c r="BT372" s="114"/>
      <c r="BU372" s="114"/>
      <c r="BV372" s="114"/>
      <c r="BW372" s="114"/>
      <c r="BX372" s="114"/>
      <c r="BY372" s="114"/>
      <c r="BZ372" s="115"/>
      <c r="CA372" s="113">
        <f t="shared" si="14"/>
        <v>0</v>
      </c>
      <c r="CB372" s="114"/>
      <c r="CC372" s="114"/>
      <c r="CD372" s="114"/>
      <c r="CE372" s="114"/>
      <c r="CF372" s="114"/>
      <c r="CG372" s="114"/>
      <c r="CH372" s="114"/>
      <c r="CI372" s="114"/>
      <c r="CJ372" s="114"/>
      <c r="CK372" s="114"/>
      <c r="CL372" s="114"/>
      <c r="CM372" s="114"/>
      <c r="CN372" s="114"/>
      <c r="CO372" s="115"/>
      <c r="CP372" s="113"/>
      <c r="CQ372" s="114"/>
      <c r="CR372" s="114"/>
      <c r="CS372" s="114"/>
      <c r="CT372" s="114"/>
      <c r="CU372" s="114"/>
      <c r="CV372" s="114"/>
      <c r="CW372" s="114"/>
      <c r="CX372" s="114"/>
      <c r="CY372" s="114"/>
      <c r="CZ372" s="114"/>
      <c r="DA372" s="114"/>
      <c r="DB372" s="114"/>
      <c r="DC372" s="114"/>
      <c r="DD372" s="115"/>
    </row>
    <row r="373" spans="1:108" s="6" customFormat="1" ht="18" customHeight="1">
      <c r="A373" s="134" t="s">
        <v>180</v>
      </c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1"/>
      <c r="AT373" s="122"/>
      <c r="AU373" s="123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F373" s="123"/>
      <c r="BG373" s="123"/>
      <c r="BH373" s="123"/>
      <c r="BI373" s="124"/>
      <c r="BJ373" s="113"/>
      <c r="BK373" s="114"/>
      <c r="BL373" s="114"/>
      <c r="BM373" s="114"/>
      <c r="BN373" s="114"/>
      <c r="BO373" s="114"/>
      <c r="BP373" s="114"/>
      <c r="BQ373" s="114"/>
      <c r="BR373" s="114"/>
      <c r="BS373" s="114"/>
      <c r="BT373" s="114"/>
      <c r="BU373" s="114"/>
      <c r="BV373" s="114"/>
      <c r="BW373" s="114"/>
      <c r="BX373" s="114"/>
      <c r="BY373" s="114"/>
      <c r="BZ373" s="115"/>
      <c r="CA373" s="113">
        <f t="shared" si="14"/>
        <v>0</v>
      </c>
      <c r="CB373" s="114"/>
      <c r="CC373" s="114"/>
      <c r="CD373" s="114"/>
      <c r="CE373" s="114"/>
      <c r="CF373" s="114"/>
      <c r="CG373" s="114"/>
      <c r="CH373" s="114"/>
      <c r="CI373" s="114"/>
      <c r="CJ373" s="114"/>
      <c r="CK373" s="114"/>
      <c r="CL373" s="114"/>
      <c r="CM373" s="114"/>
      <c r="CN373" s="114"/>
      <c r="CO373" s="115"/>
      <c r="CP373" s="113"/>
      <c r="CQ373" s="114"/>
      <c r="CR373" s="114"/>
      <c r="CS373" s="114"/>
      <c r="CT373" s="114"/>
      <c r="CU373" s="114"/>
      <c r="CV373" s="114"/>
      <c r="CW373" s="114"/>
      <c r="CX373" s="114"/>
      <c r="CY373" s="114"/>
      <c r="CZ373" s="114"/>
      <c r="DA373" s="114"/>
      <c r="DB373" s="114"/>
      <c r="DC373" s="114"/>
      <c r="DD373" s="115"/>
    </row>
    <row r="374" spans="1:108" s="6" customFormat="1" ht="18" customHeight="1">
      <c r="A374" s="128" t="s">
        <v>144</v>
      </c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  <c r="AM374" s="129"/>
      <c r="AN374" s="129"/>
      <c r="AO374" s="129"/>
      <c r="AP374" s="129"/>
      <c r="AQ374" s="129"/>
      <c r="AR374" s="129"/>
      <c r="AS374" s="130"/>
      <c r="AT374" s="122"/>
      <c r="AU374" s="123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F374" s="123"/>
      <c r="BG374" s="123"/>
      <c r="BH374" s="123"/>
      <c r="BI374" s="124"/>
      <c r="BJ374" s="113"/>
      <c r="BK374" s="114"/>
      <c r="BL374" s="114"/>
      <c r="BM374" s="114"/>
      <c r="BN374" s="114"/>
      <c r="BO374" s="114"/>
      <c r="BP374" s="114"/>
      <c r="BQ374" s="114"/>
      <c r="BR374" s="114"/>
      <c r="BS374" s="114"/>
      <c r="BT374" s="114"/>
      <c r="BU374" s="114"/>
      <c r="BV374" s="114"/>
      <c r="BW374" s="114"/>
      <c r="BX374" s="114"/>
      <c r="BY374" s="114"/>
      <c r="BZ374" s="115"/>
      <c r="CA374" s="113">
        <f t="shared" si="14"/>
        <v>0</v>
      </c>
      <c r="CB374" s="114"/>
      <c r="CC374" s="114"/>
      <c r="CD374" s="114"/>
      <c r="CE374" s="114"/>
      <c r="CF374" s="114"/>
      <c r="CG374" s="114"/>
      <c r="CH374" s="114"/>
      <c r="CI374" s="114"/>
      <c r="CJ374" s="114"/>
      <c r="CK374" s="114"/>
      <c r="CL374" s="114"/>
      <c r="CM374" s="114"/>
      <c r="CN374" s="114"/>
      <c r="CO374" s="115"/>
      <c r="CP374" s="113"/>
      <c r="CQ374" s="114"/>
      <c r="CR374" s="114"/>
      <c r="CS374" s="114"/>
      <c r="CT374" s="114"/>
      <c r="CU374" s="114"/>
      <c r="CV374" s="114"/>
      <c r="CW374" s="114"/>
      <c r="CX374" s="114"/>
      <c r="CY374" s="114"/>
      <c r="CZ374" s="114"/>
      <c r="DA374" s="114"/>
      <c r="DB374" s="114"/>
      <c r="DC374" s="114"/>
      <c r="DD374" s="115"/>
    </row>
    <row r="375" spans="1:108" s="6" customFormat="1" ht="18" customHeight="1">
      <c r="A375" s="134" t="s">
        <v>183</v>
      </c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1"/>
      <c r="AT375" s="122"/>
      <c r="AU375" s="123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F375" s="123"/>
      <c r="BG375" s="123"/>
      <c r="BH375" s="123"/>
      <c r="BI375" s="124"/>
      <c r="BJ375" s="113"/>
      <c r="BK375" s="114"/>
      <c r="BL375" s="114"/>
      <c r="BM375" s="114"/>
      <c r="BN375" s="114"/>
      <c r="BO375" s="114"/>
      <c r="BP375" s="114"/>
      <c r="BQ375" s="114"/>
      <c r="BR375" s="114"/>
      <c r="BS375" s="114"/>
      <c r="BT375" s="114"/>
      <c r="BU375" s="114"/>
      <c r="BV375" s="114"/>
      <c r="BW375" s="114"/>
      <c r="BX375" s="114"/>
      <c r="BY375" s="114"/>
      <c r="BZ375" s="115"/>
      <c r="CA375" s="113">
        <f t="shared" si="14"/>
        <v>0</v>
      </c>
      <c r="CB375" s="114"/>
      <c r="CC375" s="114"/>
      <c r="CD375" s="114"/>
      <c r="CE375" s="114"/>
      <c r="CF375" s="114"/>
      <c r="CG375" s="114"/>
      <c r="CH375" s="114"/>
      <c r="CI375" s="114"/>
      <c r="CJ375" s="114"/>
      <c r="CK375" s="114"/>
      <c r="CL375" s="114"/>
      <c r="CM375" s="114"/>
      <c r="CN375" s="114"/>
      <c r="CO375" s="115"/>
      <c r="CP375" s="113"/>
      <c r="CQ375" s="114"/>
      <c r="CR375" s="114"/>
      <c r="CS375" s="114"/>
      <c r="CT375" s="114"/>
      <c r="CU375" s="114"/>
      <c r="CV375" s="114"/>
      <c r="CW375" s="114"/>
      <c r="CX375" s="114"/>
      <c r="CY375" s="114"/>
      <c r="CZ375" s="114"/>
      <c r="DA375" s="114"/>
      <c r="DB375" s="114"/>
      <c r="DC375" s="114"/>
      <c r="DD375" s="115"/>
    </row>
    <row r="376" spans="1:108" s="6" customFormat="1" ht="17.25" customHeight="1">
      <c r="A376" s="128" t="s">
        <v>144</v>
      </c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  <c r="AK376" s="129"/>
      <c r="AL376" s="129"/>
      <c r="AM376" s="129"/>
      <c r="AN376" s="129"/>
      <c r="AO376" s="129"/>
      <c r="AP376" s="129"/>
      <c r="AQ376" s="129"/>
      <c r="AR376" s="129"/>
      <c r="AS376" s="130"/>
      <c r="AT376" s="122"/>
      <c r="AU376" s="123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4"/>
      <c r="BJ376" s="113"/>
      <c r="BK376" s="114"/>
      <c r="BL376" s="114"/>
      <c r="BM376" s="114"/>
      <c r="BN376" s="114"/>
      <c r="BO376" s="114"/>
      <c r="BP376" s="114"/>
      <c r="BQ376" s="114"/>
      <c r="BR376" s="114"/>
      <c r="BS376" s="114"/>
      <c r="BT376" s="114"/>
      <c r="BU376" s="114"/>
      <c r="BV376" s="114"/>
      <c r="BW376" s="114"/>
      <c r="BX376" s="114"/>
      <c r="BY376" s="114"/>
      <c r="BZ376" s="115"/>
      <c r="CA376" s="113">
        <f t="shared" si="14"/>
        <v>0</v>
      </c>
      <c r="CB376" s="114"/>
      <c r="CC376" s="114"/>
      <c r="CD376" s="114"/>
      <c r="CE376" s="114"/>
      <c r="CF376" s="114"/>
      <c r="CG376" s="114"/>
      <c r="CH376" s="114"/>
      <c r="CI376" s="114"/>
      <c r="CJ376" s="114"/>
      <c r="CK376" s="114"/>
      <c r="CL376" s="114"/>
      <c r="CM376" s="114"/>
      <c r="CN376" s="114"/>
      <c r="CO376" s="115"/>
      <c r="CP376" s="113"/>
      <c r="CQ376" s="114"/>
      <c r="CR376" s="114"/>
      <c r="CS376" s="114"/>
      <c r="CT376" s="114"/>
      <c r="CU376" s="114"/>
      <c r="CV376" s="114"/>
      <c r="CW376" s="114"/>
      <c r="CX376" s="114"/>
      <c r="CY376" s="114"/>
      <c r="CZ376" s="114"/>
      <c r="DA376" s="114"/>
      <c r="DB376" s="114"/>
      <c r="DC376" s="114"/>
      <c r="DD376" s="115"/>
    </row>
    <row r="377" spans="1:108" s="37" customFormat="1" ht="25.5" customHeight="1">
      <c r="A377" s="168" t="s">
        <v>148</v>
      </c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70"/>
      <c r="AT377" s="143"/>
      <c r="AU377" s="144"/>
      <c r="AV377" s="144"/>
      <c r="AW377" s="144"/>
      <c r="AX377" s="144"/>
      <c r="AY377" s="144"/>
      <c r="AZ377" s="144"/>
      <c r="BA377" s="144"/>
      <c r="BB377" s="144"/>
      <c r="BC377" s="144"/>
      <c r="BD377" s="144"/>
      <c r="BE377" s="144"/>
      <c r="BF377" s="144"/>
      <c r="BG377" s="144"/>
      <c r="BH377" s="144"/>
      <c r="BI377" s="145"/>
      <c r="BJ377" s="113"/>
      <c r="BK377" s="114"/>
      <c r="BL377" s="114"/>
      <c r="BM377" s="114"/>
      <c r="BN377" s="114"/>
      <c r="BO377" s="114"/>
      <c r="BP377" s="114"/>
      <c r="BQ377" s="114"/>
      <c r="BR377" s="114"/>
      <c r="BS377" s="114"/>
      <c r="BT377" s="114"/>
      <c r="BU377" s="114"/>
      <c r="BV377" s="114"/>
      <c r="BW377" s="114"/>
      <c r="BX377" s="114"/>
      <c r="BY377" s="114"/>
      <c r="BZ377" s="115"/>
      <c r="CA377" s="113"/>
      <c r="CB377" s="114"/>
      <c r="CC377" s="114"/>
      <c r="CD377" s="114"/>
      <c r="CE377" s="114"/>
      <c r="CF377" s="114"/>
      <c r="CG377" s="114"/>
      <c r="CH377" s="114"/>
      <c r="CI377" s="114"/>
      <c r="CJ377" s="114"/>
      <c r="CK377" s="114"/>
      <c r="CL377" s="114"/>
      <c r="CM377" s="114"/>
      <c r="CN377" s="114"/>
      <c r="CO377" s="115"/>
      <c r="CP377" s="116"/>
      <c r="CQ377" s="117"/>
      <c r="CR377" s="117"/>
      <c r="CS377" s="117"/>
      <c r="CT377" s="117"/>
      <c r="CU377" s="117"/>
      <c r="CV377" s="117"/>
      <c r="CW377" s="117"/>
      <c r="CX377" s="117"/>
      <c r="CY377" s="117"/>
      <c r="CZ377" s="117"/>
      <c r="DA377" s="117"/>
      <c r="DB377" s="117"/>
      <c r="DC377" s="117"/>
      <c r="DD377" s="118"/>
    </row>
    <row r="378" spans="1:108" s="37" customFormat="1" ht="14.25" customHeight="1">
      <c r="A378" s="171" t="s">
        <v>7</v>
      </c>
      <c r="B378" s="172"/>
      <c r="C378" s="17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3"/>
      <c r="AT378" s="143"/>
      <c r="AU378" s="144"/>
      <c r="AV378" s="144"/>
      <c r="AW378" s="144"/>
      <c r="AX378" s="144"/>
      <c r="AY378" s="144"/>
      <c r="AZ378" s="144"/>
      <c r="BA378" s="144"/>
      <c r="BB378" s="144"/>
      <c r="BC378" s="144"/>
      <c r="BD378" s="144"/>
      <c r="BE378" s="144"/>
      <c r="BF378" s="144"/>
      <c r="BG378" s="144"/>
      <c r="BH378" s="144"/>
      <c r="BI378" s="145"/>
      <c r="BJ378" s="113"/>
      <c r="BK378" s="114"/>
      <c r="BL378" s="114"/>
      <c r="BM378" s="114"/>
      <c r="BN378" s="114"/>
      <c r="BO378" s="114"/>
      <c r="BP378" s="114"/>
      <c r="BQ378" s="114"/>
      <c r="BR378" s="114"/>
      <c r="BS378" s="114"/>
      <c r="BT378" s="114"/>
      <c r="BU378" s="114"/>
      <c r="BV378" s="114"/>
      <c r="BW378" s="114"/>
      <c r="BX378" s="114"/>
      <c r="BY378" s="114"/>
      <c r="BZ378" s="115"/>
      <c r="CA378" s="113"/>
      <c r="CB378" s="114"/>
      <c r="CC378" s="114"/>
      <c r="CD378" s="114"/>
      <c r="CE378" s="114"/>
      <c r="CF378" s="114"/>
      <c r="CG378" s="114"/>
      <c r="CH378" s="114"/>
      <c r="CI378" s="114"/>
      <c r="CJ378" s="114"/>
      <c r="CK378" s="114"/>
      <c r="CL378" s="114"/>
      <c r="CM378" s="114"/>
      <c r="CN378" s="114"/>
      <c r="CO378" s="115"/>
      <c r="CP378" s="116"/>
      <c r="CQ378" s="117"/>
      <c r="CR378" s="117"/>
      <c r="CS378" s="117"/>
      <c r="CT378" s="117"/>
      <c r="CU378" s="117"/>
      <c r="CV378" s="117"/>
      <c r="CW378" s="117"/>
      <c r="CX378" s="117"/>
      <c r="CY378" s="117"/>
      <c r="CZ378" s="117"/>
      <c r="DA378" s="117"/>
      <c r="DB378" s="117"/>
      <c r="DC378" s="117"/>
      <c r="DD378" s="118"/>
    </row>
    <row r="379" spans="1:108" s="6" customFormat="1" ht="30" customHeight="1">
      <c r="A379" s="36"/>
      <c r="B379" s="126" t="s">
        <v>120</v>
      </c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7"/>
      <c r="AT379" s="122">
        <v>330</v>
      </c>
      <c r="AU379" s="123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F379" s="123"/>
      <c r="BG379" s="123"/>
      <c r="BH379" s="123"/>
      <c r="BI379" s="124"/>
      <c r="BJ379" s="113"/>
      <c r="BK379" s="114"/>
      <c r="BL379" s="114"/>
      <c r="BM379" s="114"/>
      <c r="BN379" s="114"/>
      <c r="BO379" s="114"/>
      <c r="BP379" s="114"/>
      <c r="BQ379" s="114"/>
      <c r="BR379" s="114"/>
      <c r="BS379" s="114"/>
      <c r="BT379" s="114"/>
      <c r="BU379" s="114"/>
      <c r="BV379" s="114"/>
      <c r="BW379" s="114"/>
      <c r="BX379" s="114"/>
      <c r="BY379" s="114"/>
      <c r="BZ379" s="115"/>
      <c r="CA379" s="113"/>
      <c r="CB379" s="114"/>
      <c r="CC379" s="114"/>
      <c r="CD379" s="114"/>
      <c r="CE379" s="114"/>
      <c r="CF379" s="114"/>
      <c r="CG379" s="114"/>
      <c r="CH379" s="114"/>
      <c r="CI379" s="114"/>
      <c r="CJ379" s="114"/>
      <c r="CK379" s="114"/>
      <c r="CL379" s="114"/>
      <c r="CM379" s="114"/>
      <c r="CN379" s="114"/>
      <c r="CO379" s="115"/>
      <c r="CP379" s="113"/>
      <c r="CQ379" s="114"/>
      <c r="CR379" s="114"/>
      <c r="CS379" s="114"/>
      <c r="CT379" s="114"/>
      <c r="CU379" s="114"/>
      <c r="CV379" s="114"/>
      <c r="CW379" s="114"/>
      <c r="CX379" s="114"/>
      <c r="CY379" s="114"/>
      <c r="CZ379" s="114"/>
      <c r="DA379" s="114"/>
      <c r="DB379" s="114"/>
      <c r="DC379" s="114"/>
      <c r="DD379" s="115"/>
    </row>
    <row r="380" spans="1:108" s="37" customFormat="1" ht="31.5" customHeight="1">
      <c r="A380" s="168" t="s">
        <v>146</v>
      </c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70"/>
      <c r="AT380" s="143"/>
      <c r="AU380" s="144"/>
      <c r="AV380" s="144"/>
      <c r="AW380" s="144"/>
      <c r="AX380" s="144"/>
      <c r="AY380" s="144"/>
      <c r="AZ380" s="144"/>
      <c r="BA380" s="144"/>
      <c r="BB380" s="144"/>
      <c r="BC380" s="144"/>
      <c r="BD380" s="144"/>
      <c r="BE380" s="144"/>
      <c r="BF380" s="144"/>
      <c r="BG380" s="144"/>
      <c r="BH380" s="144"/>
      <c r="BI380" s="145"/>
      <c r="BJ380" s="113"/>
      <c r="BK380" s="114"/>
      <c r="BL380" s="114"/>
      <c r="BM380" s="114"/>
      <c r="BN380" s="114"/>
      <c r="BO380" s="114"/>
      <c r="BP380" s="114"/>
      <c r="BQ380" s="114"/>
      <c r="BR380" s="114"/>
      <c r="BS380" s="114"/>
      <c r="BT380" s="114"/>
      <c r="BU380" s="114"/>
      <c r="BV380" s="114"/>
      <c r="BW380" s="114"/>
      <c r="BX380" s="114"/>
      <c r="BY380" s="114"/>
      <c r="BZ380" s="115"/>
      <c r="CA380" s="113"/>
      <c r="CB380" s="114"/>
      <c r="CC380" s="114"/>
      <c r="CD380" s="114"/>
      <c r="CE380" s="114"/>
      <c r="CF380" s="114"/>
      <c r="CG380" s="114"/>
      <c r="CH380" s="114"/>
      <c r="CI380" s="114"/>
      <c r="CJ380" s="114"/>
      <c r="CK380" s="114"/>
      <c r="CL380" s="114"/>
      <c r="CM380" s="114"/>
      <c r="CN380" s="114"/>
      <c r="CO380" s="115"/>
      <c r="CP380" s="116"/>
      <c r="CQ380" s="117"/>
      <c r="CR380" s="117"/>
      <c r="CS380" s="117"/>
      <c r="CT380" s="117"/>
      <c r="CU380" s="117"/>
      <c r="CV380" s="117"/>
      <c r="CW380" s="117"/>
      <c r="CX380" s="117"/>
      <c r="CY380" s="117"/>
      <c r="CZ380" s="117"/>
      <c r="DA380" s="117"/>
      <c r="DB380" s="117"/>
      <c r="DC380" s="117"/>
      <c r="DD380" s="118"/>
    </row>
    <row r="381" spans="1:108" s="37" customFormat="1" ht="14.25" customHeight="1">
      <c r="A381" s="171" t="s">
        <v>7</v>
      </c>
      <c r="B381" s="172"/>
      <c r="C381" s="172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3"/>
      <c r="AT381" s="143"/>
      <c r="AU381" s="144"/>
      <c r="AV381" s="144"/>
      <c r="AW381" s="144"/>
      <c r="AX381" s="144"/>
      <c r="AY381" s="144"/>
      <c r="AZ381" s="144"/>
      <c r="BA381" s="144"/>
      <c r="BB381" s="144"/>
      <c r="BC381" s="144"/>
      <c r="BD381" s="144"/>
      <c r="BE381" s="144"/>
      <c r="BF381" s="144"/>
      <c r="BG381" s="144"/>
      <c r="BH381" s="144"/>
      <c r="BI381" s="145"/>
      <c r="BJ381" s="113"/>
      <c r="BK381" s="114"/>
      <c r="BL381" s="114"/>
      <c r="BM381" s="114"/>
      <c r="BN381" s="114"/>
      <c r="BO381" s="114"/>
      <c r="BP381" s="114"/>
      <c r="BQ381" s="114"/>
      <c r="BR381" s="114"/>
      <c r="BS381" s="114"/>
      <c r="BT381" s="114"/>
      <c r="BU381" s="114"/>
      <c r="BV381" s="114"/>
      <c r="BW381" s="114"/>
      <c r="BX381" s="114"/>
      <c r="BY381" s="114"/>
      <c r="BZ381" s="115"/>
      <c r="CA381" s="113"/>
      <c r="CB381" s="114"/>
      <c r="CC381" s="114"/>
      <c r="CD381" s="114"/>
      <c r="CE381" s="114"/>
      <c r="CF381" s="114"/>
      <c r="CG381" s="114"/>
      <c r="CH381" s="114"/>
      <c r="CI381" s="114"/>
      <c r="CJ381" s="114"/>
      <c r="CK381" s="114"/>
      <c r="CL381" s="114"/>
      <c r="CM381" s="114"/>
      <c r="CN381" s="114"/>
      <c r="CO381" s="115"/>
      <c r="CP381" s="116"/>
      <c r="CQ381" s="117"/>
      <c r="CR381" s="117"/>
      <c r="CS381" s="117"/>
      <c r="CT381" s="117"/>
      <c r="CU381" s="117"/>
      <c r="CV381" s="117"/>
      <c r="CW381" s="117"/>
      <c r="CX381" s="117"/>
      <c r="CY381" s="117"/>
      <c r="CZ381" s="117"/>
      <c r="DA381" s="117"/>
      <c r="DB381" s="117"/>
      <c r="DC381" s="117"/>
      <c r="DD381" s="118"/>
    </row>
    <row r="382" spans="1:108" s="37" customFormat="1" ht="14.25" customHeight="1">
      <c r="A382" s="171" t="s">
        <v>144</v>
      </c>
      <c r="B382" s="172"/>
      <c r="C382" s="172"/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3"/>
      <c r="AT382" s="143"/>
      <c r="AU382" s="144"/>
      <c r="AV382" s="144"/>
      <c r="AW382" s="144"/>
      <c r="AX382" s="144"/>
      <c r="AY382" s="144"/>
      <c r="AZ382" s="144"/>
      <c r="BA382" s="144"/>
      <c r="BB382" s="144"/>
      <c r="BC382" s="144"/>
      <c r="BD382" s="144"/>
      <c r="BE382" s="144"/>
      <c r="BF382" s="144"/>
      <c r="BG382" s="144"/>
      <c r="BH382" s="144"/>
      <c r="BI382" s="145"/>
      <c r="BJ382" s="113"/>
      <c r="BK382" s="114"/>
      <c r="BL382" s="114"/>
      <c r="BM382" s="114"/>
      <c r="BN382" s="114"/>
      <c r="BO382" s="114"/>
      <c r="BP382" s="114"/>
      <c r="BQ382" s="114"/>
      <c r="BR382" s="114"/>
      <c r="BS382" s="114"/>
      <c r="BT382" s="114"/>
      <c r="BU382" s="114"/>
      <c r="BV382" s="114"/>
      <c r="BW382" s="114"/>
      <c r="BX382" s="114"/>
      <c r="BY382" s="114"/>
      <c r="BZ382" s="115"/>
      <c r="CA382" s="113"/>
      <c r="CB382" s="114"/>
      <c r="CC382" s="114"/>
      <c r="CD382" s="114"/>
      <c r="CE382" s="114"/>
      <c r="CF382" s="114"/>
      <c r="CG382" s="114"/>
      <c r="CH382" s="114"/>
      <c r="CI382" s="114"/>
      <c r="CJ382" s="114"/>
      <c r="CK382" s="114"/>
      <c r="CL382" s="114"/>
      <c r="CM382" s="114"/>
      <c r="CN382" s="114"/>
      <c r="CO382" s="115"/>
      <c r="CP382" s="116"/>
      <c r="CQ382" s="117"/>
      <c r="CR382" s="117"/>
      <c r="CS382" s="117"/>
      <c r="CT382" s="117"/>
      <c r="CU382" s="117"/>
      <c r="CV382" s="117"/>
      <c r="CW382" s="117"/>
      <c r="CX382" s="117"/>
      <c r="CY382" s="117"/>
      <c r="CZ382" s="117"/>
      <c r="DA382" s="117"/>
      <c r="DB382" s="117"/>
      <c r="DC382" s="117"/>
      <c r="DD382" s="118"/>
    </row>
    <row r="383" spans="1:108" s="37" customFormat="1" ht="14.25" customHeight="1">
      <c r="A383" s="171" t="s">
        <v>145</v>
      </c>
      <c r="B383" s="172"/>
      <c r="C383" s="172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3"/>
      <c r="AT383" s="143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4"/>
      <c r="BG383" s="144"/>
      <c r="BH383" s="144"/>
      <c r="BI383" s="145"/>
      <c r="BJ383" s="113"/>
      <c r="BK383" s="114"/>
      <c r="BL383" s="114"/>
      <c r="BM383" s="114"/>
      <c r="BN383" s="114"/>
      <c r="BO383" s="114"/>
      <c r="BP383" s="114"/>
      <c r="BQ383" s="114"/>
      <c r="BR383" s="114"/>
      <c r="BS383" s="114"/>
      <c r="BT383" s="114"/>
      <c r="BU383" s="114"/>
      <c r="BV383" s="114"/>
      <c r="BW383" s="114"/>
      <c r="BX383" s="114"/>
      <c r="BY383" s="114"/>
      <c r="BZ383" s="115"/>
      <c r="CA383" s="113"/>
      <c r="CB383" s="114"/>
      <c r="CC383" s="114"/>
      <c r="CD383" s="114"/>
      <c r="CE383" s="114"/>
      <c r="CF383" s="114"/>
      <c r="CG383" s="114"/>
      <c r="CH383" s="114"/>
      <c r="CI383" s="114"/>
      <c r="CJ383" s="114"/>
      <c r="CK383" s="114"/>
      <c r="CL383" s="114"/>
      <c r="CM383" s="114"/>
      <c r="CN383" s="114"/>
      <c r="CO383" s="115"/>
      <c r="CP383" s="116"/>
      <c r="CQ383" s="117"/>
      <c r="CR383" s="117"/>
      <c r="CS383" s="117"/>
      <c r="CT383" s="117"/>
      <c r="CU383" s="117"/>
      <c r="CV383" s="117"/>
      <c r="CW383" s="117"/>
      <c r="CX383" s="117"/>
      <c r="CY383" s="117"/>
      <c r="CZ383" s="117"/>
      <c r="DA383" s="117"/>
      <c r="DB383" s="117"/>
      <c r="DC383" s="117"/>
      <c r="DD383" s="118"/>
    </row>
    <row r="384" spans="1:108" s="37" customFormat="1" ht="14.25" customHeight="1">
      <c r="A384" s="171" t="s">
        <v>166</v>
      </c>
      <c r="B384" s="172"/>
      <c r="C384" s="172"/>
      <c r="D384" s="17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3"/>
      <c r="AT384" s="143"/>
      <c r="AU384" s="144"/>
      <c r="AV384" s="144"/>
      <c r="AW384" s="144"/>
      <c r="AX384" s="144"/>
      <c r="AY384" s="144"/>
      <c r="AZ384" s="144"/>
      <c r="BA384" s="144"/>
      <c r="BB384" s="144"/>
      <c r="BC384" s="144"/>
      <c r="BD384" s="144"/>
      <c r="BE384" s="144"/>
      <c r="BF384" s="144"/>
      <c r="BG384" s="144"/>
      <c r="BH384" s="144"/>
      <c r="BI384" s="145"/>
      <c r="BJ384" s="113"/>
      <c r="BK384" s="114"/>
      <c r="BL384" s="114"/>
      <c r="BM384" s="114"/>
      <c r="BN384" s="114"/>
      <c r="BO384" s="114"/>
      <c r="BP384" s="114"/>
      <c r="BQ384" s="114"/>
      <c r="BR384" s="114"/>
      <c r="BS384" s="114"/>
      <c r="BT384" s="114"/>
      <c r="BU384" s="114"/>
      <c r="BV384" s="114"/>
      <c r="BW384" s="114"/>
      <c r="BX384" s="114"/>
      <c r="BY384" s="114"/>
      <c r="BZ384" s="115"/>
      <c r="CA384" s="113"/>
      <c r="CB384" s="114"/>
      <c r="CC384" s="114"/>
      <c r="CD384" s="114"/>
      <c r="CE384" s="114"/>
      <c r="CF384" s="114"/>
      <c r="CG384" s="114"/>
      <c r="CH384" s="114"/>
      <c r="CI384" s="114"/>
      <c r="CJ384" s="114"/>
      <c r="CK384" s="114"/>
      <c r="CL384" s="114"/>
      <c r="CM384" s="114"/>
      <c r="CN384" s="114"/>
      <c r="CO384" s="115"/>
      <c r="CP384" s="116"/>
      <c r="CQ384" s="117"/>
      <c r="CR384" s="117"/>
      <c r="CS384" s="117"/>
      <c r="CT384" s="117"/>
      <c r="CU384" s="117"/>
      <c r="CV384" s="117"/>
      <c r="CW384" s="117"/>
      <c r="CX384" s="117"/>
      <c r="CY384" s="117"/>
      <c r="CZ384" s="117"/>
      <c r="DA384" s="117"/>
      <c r="DB384" s="117"/>
      <c r="DC384" s="117"/>
      <c r="DD384" s="118"/>
    </row>
    <row r="385" spans="1:108" s="37" customFormat="1" ht="14.25" customHeight="1">
      <c r="A385" s="171" t="s">
        <v>169</v>
      </c>
      <c r="B385" s="172"/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73"/>
      <c r="AT385" s="143"/>
      <c r="AU385" s="144"/>
      <c r="AV385" s="144"/>
      <c r="AW385" s="144"/>
      <c r="AX385" s="144"/>
      <c r="AY385" s="144"/>
      <c r="AZ385" s="144"/>
      <c r="BA385" s="144"/>
      <c r="BB385" s="144"/>
      <c r="BC385" s="144"/>
      <c r="BD385" s="144"/>
      <c r="BE385" s="144"/>
      <c r="BF385" s="144"/>
      <c r="BG385" s="144"/>
      <c r="BH385" s="144"/>
      <c r="BI385" s="145"/>
      <c r="BJ385" s="113"/>
      <c r="BK385" s="114"/>
      <c r="BL385" s="114"/>
      <c r="BM385" s="114"/>
      <c r="BN385" s="114"/>
      <c r="BO385" s="114"/>
      <c r="BP385" s="114"/>
      <c r="BQ385" s="114"/>
      <c r="BR385" s="114"/>
      <c r="BS385" s="114"/>
      <c r="BT385" s="114"/>
      <c r="BU385" s="114"/>
      <c r="BV385" s="114"/>
      <c r="BW385" s="114"/>
      <c r="BX385" s="114"/>
      <c r="BY385" s="114"/>
      <c r="BZ385" s="115"/>
      <c r="CA385" s="113"/>
      <c r="CB385" s="114"/>
      <c r="CC385" s="114"/>
      <c r="CD385" s="114"/>
      <c r="CE385" s="114"/>
      <c r="CF385" s="114"/>
      <c r="CG385" s="114"/>
      <c r="CH385" s="114"/>
      <c r="CI385" s="114"/>
      <c r="CJ385" s="114"/>
      <c r="CK385" s="114"/>
      <c r="CL385" s="114"/>
      <c r="CM385" s="114"/>
      <c r="CN385" s="114"/>
      <c r="CO385" s="115"/>
      <c r="CP385" s="116"/>
      <c r="CQ385" s="117"/>
      <c r="CR385" s="117"/>
      <c r="CS385" s="117"/>
      <c r="CT385" s="117"/>
      <c r="CU385" s="117"/>
      <c r="CV385" s="117"/>
      <c r="CW385" s="117"/>
      <c r="CX385" s="117"/>
      <c r="CY385" s="117"/>
      <c r="CZ385" s="117"/>
      <c r="DA385" s="117"/>
      <c r="DB385" s="117"/>
      <c r="DC385" s="117"/>
      <c r="DD385" s="118"/>
    </row>
    <row r="386" spans="1:108" s="37" customFormat="1" ht="15" customHeight="1">
      <c r="A386" s="168" t="s">
        <v>147</v>
      </c>
      <c r="B386" s="169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70"/>
      <c r="AT386" s="143"/>
      <c r="AU386" s="144"/>
      <c r="AV386" s="144"/>
      <c r="AW386" s="144"/>
      <c r="AX386" s="144"/>
      <c r="AY386" s="144"/>
      <c r="AZ386" s="144"/>
      <c r="BA386" s="144"/>
      <c r="BB386" s="144"/>
      <c r="BC386" s="144"/>
      <c r="BD386" s="144"/>
      <c r="BE386" s="144"/>
      <c r="BF386" s="144"/>
      <c r="BG386" s="144"/>
      <c r="BH386" s="144"/>
      <c r="BI386" s="145"/>
      <c r="BJ386" s="113">
        <f>BJ390+BJ393</f>
        <v>0</v>
      </c>
      <c r="BK386" s="114"/>
      <c r="BL386" s="114"/>
      <c r="BM386" s="114"/>
      <c r="BN386" s="114"/>
      <c r="BO386" s="114"/>
      <c r="BP386" s="114"/>
      <c r="BQ386" s="114"/>
      <c r="BR386" s="114"/>
      <c r="BS386" s="114"/>
      <c r="BT386" s="114"/>
      <c r="BU386" s="114"/>
      <c r="BV386" s="114"/>
      <c r="BW386" s="114"/>
      <c r="BX386" s="114"/>
      <c r="BY386" s="114"/>
      <c r="BZ386" s="115"/>
      <c r="CA386" s="113">
        <f>BJ386</f>
        <v>0</v>
      </c>
      <c r="CB386" s="114"/>
      <c r="CC386" s="114"/>
      <c r="CD386" s="114"/>
      <c r="CE386" s="114"/>
      <c r="CF386" s="114"/>
      <c r="CG386" s="114"/>
      <c r="CH386" s="114"/>
      <c r="CI386" s="114"/>
      <c r="CJ386" s="114"/>
      <c r="CK386" s="114"/>
      <c r="CL386" s="114"/>
      <c r="CM386" s="114"/>
      <c r="CN386" s="114"/>
      <c r="CO386" s="115"/>
      <c r="CP386" s="116"/>
      <c r="CQ386" s="117"/>
      <c r="CR386" s="117"/>
      <c r="CS386" s="117"/>
      <c r="CT386" s="117"/>
      <c r="CU386" s="117"/>
      <c r="CV386" s="117"/>
      <c r="CW386" s="117"/>
      <c r="CX386" s="117"/>
      <c r="CY386" s="117"/>
      <c r="CZ386" s="117"/>
      <c r="DA386" s="117"/>
      <c r="DB386" s="117"/>
      <c r="DC386" s="117"/>
      <c r="DD386" s="118"/>
    </row>
    <row r="387" spans="1:108" s="37" customFormat="1" ht="15" customHeight="1">
      <c r="A387" s="171" t="s">
        <v>7</v>
      </c>
      <c r="B387" s="172"/>
      <c r="C387" s="172"/>
      <c r="D387" s="172"/>
      <c r="E387" s="172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73"/>
      <c r="AT387" s="143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  <c r="BI387" s="145"/>
      <c r="BJ387" s="113"/>
      <c r="BK387" s="114"/>
      <c r="BL387" s="114"/>
      <c r="BM387" s="114"/>
      <c r="BN387" s="114"/>
      <c r="BO387" s="114"/>
      <c r="BP387" s="114"/>
      <c r="BQ387" s="114"/>
      <c r="BR387" s="114"/>
      <c r="BS387" s="114"/>
      <c r="BT387" s="114"/>
      <c r="BU387" s="114"/>
      <c r="BV387" s="114"/>
      <c r="BW387" s="114"/>
      <c r="BX387" s="114"/>
      <c r="BY387" s="114"/>
      <c r="BZ387" s="115"/>
      <c r="CA387" s="113"/>
      <c r="CB387" s="114"/>
      <c r="CC387" s="114"/>
      <c r="CD387" s="114"/>
      <c r="CE387" s="114"/>
      <c r="CF387" s="114"/>
      <c r="CG387" s="114"/>
      <c r="CH387" s="114"/>
      <c r="CI387" s="114"/>
      <c r="CJ387" s="114"/>
      <c r="CK387" s="114"/>
      <c r="CL387" s="114"/>
      <c r="CM387" s="114"/>
      <c r="CN387" s="114"/>
      <c r="CO387" s="115"/>
      <c r="CP387" s="116"/>
      <c r="CQ387" s="117"/>
      <c r="CR387" s="117"/>
      <c r="CS387" s="117"/>
      <c r="CT387" s="117"/>
      <c r="CU387" s="117"/>
      <c r="CV387" s="117"/>
      <c r="CW387" s="117"/>
      <c r="CX387" s="117"/>
      <c r="CY387" s="117"/>
      <c r="CZ387" s="117"/>
      <c r="DA387" s="117"/>
      <c r="DB387" s="117"/>
      <c r="DC387" s="117"/>
      <c r="DD387" s="118"/>
    </row>
    <row r="388" spans="1:108" s="6" customFormat="1" ht="29.25" customHeight="1">
      <c r="A388" s="138" t="s">
        <v>179</v>
      </c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39"/>
      <c r="AH388" s="139"/>
      <c r="AI388" s="139"/>
      <c r="AJ388" s="139"/>
      <c r="AK388" s="139"/>
      <c r="AL388" s="139"/>
      <c r="AM388" s="139"/>
      <c r="AN388" s="139"/>
      <c r="AO388" s="139"/>
      <c r="AP388" s="139"/>
      <c r="AQ388" s="139"/>
      <c r="AR388" s="139"/>
      <c r="AS388" s="140"/>
      <c r="AT388" s="122"/>
      <c r="AU388" s="123"/>
      <c r="AV388" s="123"/>
      <c r="AW388" s="123"/>
      <c r="AX388" s="123"/>
      <c r="AY388" s="123"/>
      <c r="AZ388" s="123"/>
      <c r="BA388" s="123"/>
      <c r="BB388" s="123"/>
      <c r="BC388" s="123"/>
      <c r="BD388" s="123"/>
      <c r="BE388" s="123"/>
      <c r="BF388" s="123"/>
      <c r="BG388" s="123"/>
      <c r="BH388" s="123"/>
      <c r="BI388" s="124"/>
      <c r="BJ388" s="113"/>
      <c r="BK388" s="114"/>
      <c r="BL388" s="114"/>
      <c r="BM388" s="114"/>
      <c r="BN388" s="114"/>
      <c r="BO388" s="114"/>
      <c r="BP388" s="114"/>
      <c r="BQ388" s="114"/>
      <c r="BR388" s="114"/>
      <c r="BS388" s="114"/>
      <c r="BT388" s="114"/>
      <c r="BU388" s="114"/>
      <c r="BV388" s="114"/>
      <c r="BW388" s="114"/>
      <c r="BX388" s="114"/>
      <c r="BY388" s="114"/>
      <c r="BZ388" s="115"/>
      <c r="CA388" s="113">
        <f aca="true" t="shared" si="15" ref="CA388:CA393">BJ388</f>
        <v>0</v>
      </c>
      <c r="CB388" s="114"/>
      <c r="CC388" s="114"/>
      <c r="CD388" s="114"/>
      <c r="CE388" s="114"/>
      <c r="CF388" s="114"/>
      <c r="CG388" s="114"/>
      <c r="CH388" s="114"/>
      <c r="CI388" s="114"/>
      <c r="CJ388" s="114"/>
      <c r="CK388" s="114"/>
      <c r="CL388" s="114"/>
      <c r="CM388" s="114"/>
      <c r="CN388" s="114"/>
      <c r="CO388" s="115"/>
      <c r="CP388" s="113"/>
      <c r="CQ388" s="114"/>
      <c r="CR388" s="114"/>
      <c r="CS388" s="114"/>
      <c r="CT388" s="114"/>
      <c r="CU388" s="114"/>
      <c r="CV388" s="114"/>
      <c r="CW388" s="114"/>
      <c r="CX388" s="114"/>
      <c r="CY388" s="114"/>
      <c r="CZ388" s="114"/>
      <c r="DA388" s="114"/>
      <c r="DB388" s="114"/>
      <c r="DC388" s="114"/>
      <c r="DD388" s="115"/>
    </row>
    <row r="389" spans="1:108" s="6" customFormat="1" ht="18" customHeight="1">
      <c r="A389" s="128" t="s">
        <v>144</v>
      </c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  <c r="AL389" s="129"/>
      <c r="AM389" s="129"/>
      <c r="AN389" s="129"/>
      <c r="AO389" s="129"/>
      <c r="AP389" s="129"/>
      <c r="AQ389" s="129"/>
      <c r="AR389" s="129"/>
      <c r="AS389" s="130"/>
      <c r="AT389" s="122"/>
      <c r="AU389" s="123"/>
      <c r="AV389" s="123"/>
      <c r="AW389" s="123"/>
      <c r="AX389" s="123"/>
      <c r="AY389" s="123"/>
      <c r="AZ389" s="123"/>
      <c r="BA389" s="123"/>
      <c r="BB389" s="123"/>
      <c r="BC389" s="123"/>
      <c r="BD389" s="123"/>
      <c r="BE389" s="123"/>
      <c r="BF389" s="123"/>
      <c r="BG389" s="123"/>
      <c r="BH389" s="123"/>
      <c r="BI389" s="124"/>
      <c r="BJ389" s="113"/>
      <c r="BK389" s="114"/>
      <c r="BL389" s="114"/>
      <c r="BM389" s="114"/>
      <c r="BN389" s="114"/>
      <c r="BO389" s="114"/>
      <c r="BP389" s="114"/>
      <c r="BQ389" s="114"/>
      <c r="BR389" s="114"/>
      <c r="BS389" s="114"/>
      <c r="BT389" s="114"/>
      <c r="BU389" s="114"/>
      <c r="BV389" s="114"/>
      <c r="BW389" s="114"/>
      <c r="BX389" s="114"/>
      <c r="BY389" s="114"/>
      <c r="BZ389" s="115"/>
      <c r="CA389" s="113">
        <f t="shared" si="15"/>
        <v>0</v>
      </c>
      <c r="CB389" s="114"/>
      <c r="CC389" s="114"/>
      <c r="CD389" s="114"/>
      <c r="CE389" s="114"/>
      <c r="CF389" s="114"/>
      <c r="CG389" s="114"/>
      <c r="CH389" s="114"/>
      <c r="CI389" s="114"/>
      <c r="CJ389" s="114"/>
      <c r="CK389" s="114"/>
      <c r="CL389" s="114"/>
      <c r="CM389" s="114"/>
      <c r="CN389" s="114"/>
      <c r="CO389" s="115"/>
      <c r="CP389" s="113"/>
      <c r="CQ389" s="114"/>
      <c r="CR389" s="114"/>
      <c r="CS389" s="114"/>
      <c r="CT389" s="114"/>
      <c r="CU389" s="114"/>
      <c r="CV389" s="114"/>
      <c r="CW389" s="114"/>
      <c r="CX389" s="114"/>
      <c r="CY389" s="114"/>
      <c r="CZ389" s="114"/>
      <c r="DA389" s="114"/>
      <c r="DB389" s="114"/>
      <c r="DC389" s="114"/>
      <c r="DD389" s="115"/>
    </row>
    <row r="390" spans="1:108" s="6" customFormat="1" ht="18" customHeight="1">
      <c r="A390" s="134" t="s">
        <v>180</v>
      </c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1"/>
      <c r="AT390" s="122"/>
      <c r="AU390" s="123"/>
      <c r="AV390" s="123"/>
      <c r="AW390" s="123"/>
      <c r="AX390" s="123"/>
      <c r="AY390" s="123"/>
      <c r="AZ390" s="123"/>
      <c r="BA390" s="123"/>
      <c r="BB390" s="123"/>
      <c r="BC390" s="123"/>
      <c r="BD390" s="123"/>
      <c r="BE390" s="123"/>
      <c r="BF390" s="123"/>
      <c r="BG390" s="123"/>
      <c r="BH390" s="123"/>
      <c r="BI390" s="124"/>
      <c r="BJ390" s="113"/>
      <c r="BK390" s="114"/>
      <c r="BL390" s="114"/>
      <c r="BM390" s="114"/>
      <c r="BN390" s="114"/>
      <c r="BO390" s="114"/>
      <c r="BP390" s="114"/>
      <c r="BQ390" s="114"/>
      <c r="BR390" s="114"/>
      <c r="BS390" s="114"/>
      <c r="BT390" s="114"/>
      <c r="BU390" s="114"/>
      <c r="BV390" s="114"/>
      <c r="BW390" s="114"/>
      <c r="BX390" s="114"/>
      <c r="BY390" s="114"/>
      <c r="BZ390" s="115"/>
      <c r="CA390" s="113">
        <f t="shared" si="15"/>
        <v>0</v>
      </c>
      <c r="CB390" s="114"/>
      <c r="CC390" s="114"/>
      <c r="CD390" s="114"/>
      <c r="CE390" s="114"/>
      <c r="CF390" s="114"/>
      <c r="CG390" s="114"/>
      <c r="CH390" s="114"/>
      <c r="CI390" s="114"/>
      <c r="CJ390" s="114"/>
      <c r="CK390" s="114"/>
      <c r="CL390" s="114"/>
      <c r="CM390" s="114"/>
      <c r="CN390" s="114"/>
      <c r="CO390" s="115"/>
      <c r="CP390" s="113"/>
      <c r="CQ390" s="114"/>
      <c r="CR390" s="114"/>
      <c r="CS390" s="114"/>
      <c r="CT390" s="114"/>
      <c r="CU390" s="114"/>
      <c r="CV390" s="114"/>
      <c r="CW390" s="114"/>
      <c r="CX390" s="114"/>
      <c r="CY390" s="114"/>
      <c r="CZ390" s="114"/>
      <c r="DA390" s="114"/>
      <c r="DB390" s="114"/>
      <c r="DC390" s="114"/>
      <c r="DD390" s="115"/>
    </row>
    <row r="391" spans="1:108" s="6" customFormat="1" ht="18" customHeight="1">
      <c r="A391" s="128" t="s">
        <v>144</v>
      </c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  <c r="AK391" s="129"/>
      <c r="AL391" s="129"/>
      <c r="AM391" s="129"/>
      <c r="AN391" s="129"/>
      <c r="AO391" s="129"/>
      <c r="AP391" s="129"/>
      <c r="AQ391" s="129"/>
      <c r="AR391" s="129"/>
      <c r="AS391" s="130"/>
      <c r="AT391" s="122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4"/>
      <c r="BJ391" s="113"/>
      <c r="BK391" s="114"/>
      <c r="BL391" s="114"/>
      <c r="BM391" s="114"/>
      <c r="BN391" s="114"/>
      <c r="BO391" s="114"/>
      <c r="BP391" s="114"/>
      <c r="BQ391" s="114"/>
      <c r="BR391" s="114"/>
      <c r="BS391" s="114"/>
      <c r="BT391" s="114"/>
      <c r="BU391" s="114"/>
      <c r="BV391" s="114"/>
      <c r="BW391" s="114"/>
      <c r="BX391" s="114"/>
      <c r="BY391" s="114"/>
      <c r="BZ391" s="115"/>
      <c r="CA391" s="113">
        <f t="shared" si="15"/>
        <v>0</v>
      </c>
      <c r="CB391" s="114"/>
      <c r="CC391" s="114"/>
      <c r="CD391" s="114"/>
      <c r="CE391" s="114"/>
      <c r="CF391" s="114"/>
      <c r="CG391" s="114"/>
      <c r="CH391" s="114"/>
      <c r="CI391" s="114"/>
      <c r="CJ391" s="114"/>
      <c r="CK391" s="114"/>
      <c r="CL391" s="114"/>
      <c r="CM391" s="114"/>
      <c r="CN391" s="114"/>
      <c r="CO391" s="115"/>
      <c r="CP391" s="113"/>
      <c r="CQ391" s="114"/>
      <c r="CR391" s="114"/>
      <c r="CS391" s="114"/>
      <c r="CT391" s="114"/>
      <c r="CU391" s="114"/>
      <c r="CV391" s="114"/>
      <c r="CW391" s="114"/>
      <c r="CX391" s="114"/>
      <c r="CY391" s="114"/>
      <c r="CZ391" s="114"/>
      <c r="DA391" s="114"/>
      <c r="DB391" s="114"/>
      <c r="DC391" s="114"/>
      <c r="DD391" s="115"/>
    </row>
    <row r="392" spans="1:108" s="6" customFormat="1" ht="18" customHeight="1">
      <c r="A392" s="134" t="s">
        <v>183</v>
      </c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1"/>
      <c r="AT392" s="122"/>
      <c r="AU392" s="123"/>
      <c r="AV392" s="123"/>
      <c r="AW392" s="123"/>
      <c r="AX392" s="123"/>
      <c r="AY392" s="123"/>
      <c r="AZ392" s="123"/>
      <c r="BA392" s="123"/>
      <c r="BB392" s="123"/>
      <c r="BC392" s="123"/>
      <c r="BD392" s="123"/>
      <c r="BE392" s="123"/>
      <c r="BF392" s="123"/>
      <c r="BG392" s="123"/>
      <c r="BH392" s="123"/>
      <c r="BI392" s="124"/>
      <c r="BJ392" s="113"/>
      <c r="BK392" s="114"/>
      <c r="BL392" s="114"/>
      <c r="BM392" s="114"/>
      <c r="BN392" s="114"/>
      <c r="BO392" s="114"/>
      <c r="BP392" s="114"/>
      <c r="BQ392" s="114"/>
      <c r="BR392" s="114"/>
      <c r="BS392" s="114"/>
      <c r="BT392" s="114"/>
      <c r="BU392" s="114"/>
      <c r="BV392" s="114"/>
      <c r="BW392" s="114"/>
      <c r="BX392" s="114"/>
      <c r="BY392" s="114"/>
      <c r="BZ392" s="115"/>
      <c r="CA392" s="113">
        <f t="shared" si="15"/>
        <v>0</v>
      </c>
      <c r="CB392" s="114"/>
      <c r="CC392" s="114"/>
      <c r="CD392" s="114"/>
      <c r="CE392" s="114"/>
      <c r="CF392" s="114"/>
      <c r="CG392" s="114"/>
      <c r="CH392" s="114"/>
      <c r="CI392" s="114"/>
      <c r="CJ392" s="114"/>
      <c r="CK392" s="114"/>
      <c r="CL392" s="114"/>
      <c r="CM392" s="114"/>
      <c r="CN392" s="114"/>
      <c r="CO392" s="115"/>
      <c r="CP392" s="113"/>
      <c r="CQ392" s="114"/>
      <c r="CR392" s="114"/>
      <c r="CS392" s="114"/>
      <c r="CT392" s="114"/>
      <c r="CU392" s="114"/>
      <c r="CV392" s="114"/>
      <c r="CW392" s="114"/>
      <c r="CX392" s="114"/>
      <c r="CY392" s="114"/>
      <c r="CZ392" s="114"/>
      <c r="DA392" s="114"/>
      <c r="DB392" s="114"/>
      <c r="DC392" s="114"/>
      <c r="DD392" s="115"/>
    </row>
    <row r="393" spans="1:108" s="6" customFormat="1" ht="17.25" customHeight="1">
      <c r="A393" s="128" t="s">
        <v>144</v>
      </c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  <c r="AN393" s="129"/>
      <c r="AO393" s="129"/>
      <c r="AP393" s="129"/>
      <c r="AQ393" s="129"/>
      <c r="AR393" s="129"/>
      <c r="AS393" s="130"/>
      <c r="AT393" s="122"/>
      <c r="AU393" s="123"/>
      <c r="AV393" s="123"/>
      <c r="AW393" s="123"/>
      <c r="AX393" s="123"/>
      <c r="AY393" s="123"/>
      <c r="AZ393" s="123"/>
      <c r="BA393" s="123"/>
      <c r="BB393" s="123"/>
      <c r="BC393" s="123"/>
      <c r="BD393" s="123"/>
      <c r="BE393" s="123"/>
      <c r="BF393" s="123"/>
      <c r="BG393" s="123"/>
      <c r="BH393" s="123"/>
      <c r="BI393" s="124"/>
      <c r="BJ393" s="113"/>
      <c r="BK393" s="114"/>
      <c r="BL393" s="114"/>
      <c r="BM393" s="114"/>
      <c r="BN393" s="114"/>
      <c r="BO393" s="114"/>
      <c r="BP393" s="114"/>
      <c r="BQ393" s="114"/>
      <c r="BR393" s="114"/>
      <c r="BS393" s="114"/>
      <c r="BT393" s="114"/>
      <c r="BU393" s="114"/>
      <c r="BV393" s="114"/>
      <c r="BW393" s="114"/>
      <c r="BX393" s="114"/>
      <c r="BY393" s="114"/>
      <c r="BZ393" s="115"/>
      <c r="CA393" s="113">
        <f t="shared" si="15"/>
        <v>0</v>
      </c>
      <c r="CB393" s="114"/>
      <c r="CC393" s="114"/>
      <c r="CD393" s="114"/>
      <c r="CE393" s="114"/>
      <c r="CF393" s="114"/>
      <c r="CG393" s="114"/>
      <c r="CH393" s="114"/>
      <c r="CI393" s="114"/>
      <c r="CJ393" s="114"/>
      <c r="CK393" s="114"/>
      <c r="CL393" s="114"/>
      <c r="CM393" s="114"/>
      <c r="CN393" s="114"/>
      <c r="CO393" s="115"/>
      <c r="CP393" s="113"/>
      <c r="CQ393" s="114"/>
      <c r="CR393" s="114"/>
      <c r="CS393" s="114"/>
      <c r="CT393" s="114"/>
      <c r="CU393" s="114"/>
      <c r="CV393" s="114"/>
      <c r="CW393" s="114"/>
      <c r="CX393" s="114"/>
      <c r="CY393" s="114"/>
      <c r="CZ393" s="114"/>
      <c r="DA393" s="114"/>
      <c r="DB393" s="114"/>
      <c r="DC393" s="114"/>
      <c r="DD393" s="115"/>
    </row>
    <row r="394" spans="1:108" s="37" customFormat="1" ht="30.75" customHeight="1">
      <c r="A394" s="168" t="s">
        <v>148</v>
      </c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70"/>
      <c r="AT394" s="143"/>
      <c r="AU394" s="144"/>
      <c r="AV394" s="144"/>
      <c r="AW394" s="144"/>
      <c r="AX394" s="144"/>
      <c r="AY394" s="144"/>
      <c r="AZ394" s="144"/>
      <c r="BA394" s="144"/>
      <c r="BB394" s="144"/>
      <c r="BC394" s="144"/>
      <c r="BD394" s="144"/>
      <c r="BE394" s="144"/>
      <c r="BF394" s="144"/>
      <c r="BG394" s="144"/>
      <c r="BH394" s="144"/>
      <c r="BI394" s="145"/>
      <c r="BJ394" s="113"/>
      <c r="BK394" s="114"/>
      <c r="BL394" s="114"/>
      <c r="BM394" s="114"/>
      <c r="BN394" s="114"/>
      <c r="BO394" s="114"/>
      <c r="BP394" s="114"/>
      <c r="BQ394" s="114"/>
      <c r="BR394" s="114"/>
      <c r="BS394" s="114"/>
      <c r="BT394" s="114"/>
      <c r="BU394" s="114"/>
      <c r="BV394" s="114"/>
      <c r="BW394" s="114"/>
      <c r="BX394" s="114"/>
      <c r="BY394" s="114"/>
      <c r="BZ394" s="115"/>
      <c r="CA394" s="113"/>
      <c r="CB394" s="114"/>
      <c r="CC394" s="114"/>
      <c r="CD394" s="114"/>
      <c r="CE394" s="114"/>
      <c r="CF394" s="114"/>
      <c r="CG394" s="114"/>
      <c r="CH394" s="114"/>
      <c r="CI394" s="114"/>
      <c r="CJ394" s="114"/>
      <c r="CK394" s="114"/>
      <c r="CL394" s="114"/>
      <c r="CM394" s="114"/>
      <c r="CN394" s="114"/>
      <c r="CO394" s="115"/>
      <c r="CP394" s="116"/>
      <c r="CQ394" s="117"/>
      <c r="CR394" s="117"/>
      <c r="CS394" s="117"/>
      <c r="CT394" s="117"/>
      <c r="CU394" s="117"/>
      <c r="CV394" s="117"/>
      <c r="CW394" s="117"/>
      <c r="CX394" s="117"/>
      <c r="CY394" s="117"/>
      <c r="CZ394" s="117"/>
      <c r="DA394" s="117"/>
      <c r="DB394" s="117"/>
      <c r="DC394" s="117"/>
      <c r="DD394" s="118"/>
    </row>
    <row r="395" spans="1:108" s="37" customFormat="1" ht="14.25" customHeight="1">
      <c r="A395" s="171" t="s">
        <v>7</v>
      </c>
      <c r="B395" s="172"/>
      <c r="C395" s="172"/>
      <c r="D395" s="172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  <c r="T395" s="172"/>
      <c r="U395" s="172"/>
      <c r="V395" s="172"/>
      <c r="W395" s="172"/>
      <c r="X395" s="172"/>
      <c r="Y395" s="172"/>
      <c r="Z395" s="172"/>
      <c r="AA395" s="172"/>
      <c r="AB395" s="172"/>
      <c r="AC395" s="172"/>
      <c r="AD395" s="172"/>
      <c r="AE395" s="172"/>
      <c r="AF395" s="172"/>
      <c r="AG395" s="172"/>
      <c r="AH395" s="172"/>
      <c r="AI395" s="172"/>
      <c r="AJ395" s="172"/>
      <c r="AK395" s="172"/>
      <c r="AL395" s="172"/>
      <c r="AM395" s="172"/>
      <c r="AN395" s="172"/>
      <c r="AO395" s="172"/>
      <c r="AP395" s="172"/>
      <c r="AQ395" s="172"/>
      <c r="AR395" s="172"/>
      <c r="AS395" s="173"/>
      <c r="AT395" s="143"/>
      <c r="AU395" s="144"/>
      <c r="AV395" s="144"/>
      <c r="AW395" s="144"/>
      <c r="AX395" s="144"/>
      <c r="AY395" s="144"/>
      <c r="AZ395" s="144"/>
      <c r="BA395" s="144"/>
      <c r="BB395" s="144"/>
      <c r="BC395" s="144"/>
      <c r="BD395" s="144"/>
      <c r="BE395" s="144"/>
      <c r="BF395" s="144"/>
      <c r="BG395" s="144"/>
      <c r="BH395" s="144"/>
      <c r="BI395" s="145"/>
      <c r="BJ395" s="113"/>
      <c r="BK395" s="114"/>
      <c r="BL395" s="114"/>
      <c r="BM395" s="114"/>
      <c r="BN395" s="114"/>
      <c r="BO395" s="114"/>
      <c r="BP395" s="114"/>
      <c r="BQ395" s="114"/>
      <c r="BR395" s="114"/>
      <c r="BS395" s="114"/>
      <c r="BT395" s="114"/>
      <c r="BU395" s="114"/>
      <c r="BV395" s="114"/>
      <c r="BW395" s="114"/>
      <c r="BX395" s="114"/>
      <c r="BY395" s="114"/>
      <c r="BZ395" s="115"/>
      <c r="CA395" s="113"/>
      <c r="CB395" s="114"/>
      <c r="CC395" s="114"/>
      <c r="CD395" s="114"/>
      <c r="CE395" s="114"/>
      <c r="CF395" s="114"/>
      <c r="CG395" s="114"/>
      <c r="CH395" s="114"/>
      <c r="CI395" s="114"/>
      <c r="CJ395" s="114"/>
      <c r="CK395" s="114"/>
      <c r="CL395" s="114"/>
      <c r="CM395" s="114"/>
      <c r="CN395" s="114"/>
      <c r="CO395" s="115"/>
      <c r="CP395" s="116"/>
      <c r="CQ395" s="117"/>
      <c r="CR395" s="117"/>
      <c r="CS395" s="117"/>
      <c r="CT395" s="117"/>
      <c r="CU395" s="117"/>
      <c r="CV395" s="117"/>
      <c r="CW395" s="117"/>
      <c r="CX395" s="117"/>
      <c r="CY395" s="117"/>
      <c r="CZ395" s="117"/>
      <c r="DA395" s="117"/>
      <c r="DB395" s="117"/>
      <c r="DC395" s="117"/>
      <c r="DD395" s="118"/>
    </row>
    <row r="396" spans="1:108" s="6" customFormat="1" ht="30" customHeight="1">
      <c r="A396" s="36"/>
      <c r="B396" s="126" t="s">
        <v>121</v>
      </c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  <c r="AQ396" s="126"/>
      <c r="AR396" s="126"/>
      <c r="AS396" s="127"/>
      <c r="AT396" s="122">
        <v>340</v>
      </c>
      <c r="AU396" s="123"/>
      <c r="AV396" s="123"/>
      <c r="AW396" s="123"/>
      <c r="AX396" s="123"/>
      <c r="AY396" s="123"/>
      <c r="AZ396" s="123"/>
      <c r="BA396" s="123"/>
      <c r="BB396" s="123"/>
      <c r="BC396" s="123"/>
      <c r="BD396" s="123"/>
      <c r="BE396" s="123"/>
      <c r="BF396" s="123"/>
      <c r="BG396" s="123"/>
      <c r="BH396" s="123"/>
      <c r="BI396" s="124"/>
      <c r="BJ396" s="116">
        <f>BJ397+BJ411+BJ413+BJ403</f>
        <v>625177</v>
      </c>
      <c r="BK396" s="117"/>
      <c r="BL396" s="117"/>
      <c r="BM396" s="117"/>
      <c r="BN396" s="117"/>
      <c r="BO396" s="117"/>
      <c r="BP396" s="117"/>
      <c r="BQ396" s="117"/>
      <c r="BR396" s="117"/>
      <c r="BS396" s="117"/>
      <c r="BT396" s="117"/>
      <c r="BU396" s="117"/>
      <c r="BV396" s="117"/>
      <c r="BW396" s="117"/>
      <c r="BX396" s="117"/>
      <c r="BY396" s="117"/>
      <c r="BZ396" s="118"/>
      <c r="CA396" s="116">
        <f>BJ396</f>
        <v>625177</v>
      </c>
      <c r="CB396" s="117"/>
      <c r="CC396" s="117"/>
      <c r="CD396" s="117"/>
      <c r="CE396" s="117"/>
      <c r="CF396" s="117"/>
      <c r="CG396" s="117"/>
      <c r="CH396" s="117"/>
      <c r="CI396" s="117"/>
      <c r="CJ396" s="117"/>
      <c r="CK396" s="117"/>
      <c r="CL396" s="117"/>
      <c r="CM396" s="117"/>
      <c r="CN396" s="117"/>
      <c r="CO396" s="118"/>
      <c r="CP396" s="113"/>
      <c r="CQ396" s="114"/>
      <c r="CR396" s="114"/>
      <c r="CS396" s="114"/>
      <c r="CT396" s="114"/>
      <c r="CU396" s="114"/>
      <c r="CV396" s="114"/>
      <c r="CW396" s="114"/>
      <c r="CX396" s="114"/>
      <c r="CY396" s="114"/>
      <c r="CZ396" s="114"/>
      <c r="DA396" s="114"/>
      <c r="DB396" s="114"/>
      <c r="DC396" s="114"/>
      <c r="DD396" s="115"/>
    </row>
    <row r="397" spans="1:108" s="37" customFormat="1" ht="29.25" customHeight="1">
      <c r="A397" s="168" t="s">
        <v>146</v>
      </c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70"/>
      <c r="AT397" s="143"/>
      <c r="AU397" s="144"/>
      <c r="AV397" s="144"/>
      <c r="AW397" s="144"/>
      <c r="AX397" s="144"/>
      <c r="AY397" s="144"/>
      <c r="AZ397" s="144"/>
      <c r="BA397" s="144"/>
      <c r="BB397" s="144"/>
      <c r="BC397" s="144"/>
      <c r="BD397" s="144"/>
      <c r="BE397" s="144"/>
      <c r="BF397" s="144"/>
      <c r="BG397" s="144"/>
      <c r="BH397" s="144"/>
      <c r="BI397" s="145"/>
      <c r="BJ397" s="116">
        <f>BJ399+BJ400</f>
        <v>625177</v>
      </c>
      <c r="BK397" s="117"/>
      <c r="BL397" s="117"/>
      <c r="BM397" s="117"/>
      <c r="BN397" s="117"/>
      <c r="BO397" s="117"/>
      <c r="BP397" s="117"/>
      <c r="BQ397" s="117"/>
      <c r="BR397" s="117"/>
      <c r="BS397" s="117"/>
      <c r="BT397" s="117"/>
      <c r="BU397" s="117"/>
      <c r="BV397" s="117"/>
      <c r="BW397" s="117"/>
      <c r="BX397" s="117"/>
      <c r="BY397" s="117"/>
      <c r="BZ397" s="118"/>
      <c r="CA397" s="116">
        <f>BJ397</f>
        <v>625177</v>
      </c>
      <c r="CB397" s="117"/>
      <c r="CC397" s="117"/>
      <c r="CD397" s="117"/>
      <c r="CE397" s="117"/>
      <c r="CF397" s="117"/>
      <c r="CG397" s="117"/>
      <c r="CH397" s="117"/>
      <c r="CI397" s="117"/>
      <c r="CJ397" s="117"/>
      <c r="CK397" s="117"/>
      <c r="CL397" s="117"/>
      <c r="CM397" s="117"/>
      <c r="CN397" s="117"/>
      <c r="CO397" s="118"/>
      <c r="CP397" s="116"/>
      <c r="CQ397" s="117"/>
      <c r="CR397" s="117"/>
      <c r="CS397" s="117"/>
      <c r="CT397" s="117"/>
      <c r="CU397" s="117"/>
      <c r="CV397" s="117"/>
      <c r="CW397" s="117"/>
      <c r="CX397" s="117"/>
      <c r="CY397" s="117"/>
      <c r="CZ397" s="117"/>
      <c r="DA397" s="117"/>
      <c r="DB397" s="117"/>
      <c r="DC397" s="117"/>
      <c r="DD397" s="118"/>
    </row>
    <row r="398" spans="1:108" s="37" customFormat="1" ht="14.25" customHeight="1">
      <c r="A398" s="171" t="s">
        <v>7</v>
      </c>
      <c r="B398" s="172"/>
      <c r="C398" s="172"/>
      <c r="D398" s="172"/>
      <c r="E398" s="172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73"/>
      <c r="AT398" s="143"/>
      <c r="AU398" s="144"/>
      <c r="AV398" s="144"/>
      <c r="AW398" s="144"/>
      <c r="AX398" s="144"/>
      <c r="AY398" s="144"/>
      <c r="AZ398" s="144"/>
      <c r="BA398" s="144"/>
      <c r="BB398" s="144"/>
      <c r="BC398" s="144"/>
      <c r="BD398" s="144"/>
      <c r="BE398" s="144"/>
      <c r="BF398" s="144"/>
      <c r="BG398" s="144"/>
      <c r="BH398" s="144"/>
      <c r="BI398" s="145"/>
      <c r="BJ398" s="113"/>
      <c r="BK398" s="114"/>
      <c r="BL398" s="114"/>
      <c r="BM398" s="114"/>
      <c r="BN398" s="114"/>
      <c r="BO398" s="114"/>
      <c r="BP398" s="114"/>
      <c r="BQ398" s="114"/>
      <c r="BR398" s="114"/>
      <c r="BS398" s="114"/>
      <c r="BT398" s="114"/>
      <c r="BU398" s="114"/>
      <c r="BV398" s="114"/>
      <c r="BW398" s="114"/>
      <c r="BX398" s="114"/>
      <c r="BY398" s="114"/>
      <c r="BZ398" s="115"/>
      <c r="CA398" s="113"/>
      <c r="CB398" s="114"/>
      <c r="CC398" s="114"/>
      <c r="CD398" s="114"/>
      <c r="CE398" s="114"/>
      <c r="CF398" s="114"/>
      <c r="CG398" s="114"/>
      <c r="CH398" s="114"/>
      <c r="CI398" s="114"/>
      <c r="CJ398" s="114"/>
      <c r="CK398" s="114"/>
      <c r="CL398" s="114"/>
      <c r="CM398" s="114"/>
      <c r="CN398" s="114"/>
      <c r="CO398" s="115"/>
      <c r="CP398" s="116"/>
      <c r="CQ398" s="117"/>
      <c r="CR398" s="117"/>
      <c r="CS398" s="117"/>
      <c r="CT398" s="117"/>
      <c r="CU398" s="117"/>
      <c r="CV398" s="117"/>
      <c r="CW398" s="117"/>
      <c r="CX398" s="117"/>
      <c r="CY398" s="117"/>
      <c r="CZ398" s="117"/>
      <c r="DA398" s="117"/>
      <c r="DB398" s="117"/>
      <c r="DC398" s="117"/>
      <c r="DD398" s="118"/>
    </row>
    <row r="399" spans="1:108" s="37" customFormat="1" ht="14.25" customHeight="1">
      <c r="A399" s="171" t="s">
        <v>144</v>
      </c>
      <c r="B399" s="172"/>
      <c r="C399" s="172"/>
      <c r="D399" s="172"/>
      <c r="E399" s="172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3"/>
      <c r="AT399" s="143"/>
      <c r="AU399" s="144"/>
      <c r="AV399" s="144"/>
      <c r="AW399" s="144"/>
      <c r="AX399" s="144"/>
      <c r="AY399" s="144"/>
      <c r="AZ399" s="144"/>
      <c r="BA399" s="144"/>
      <c r="BB399" s="144"/>
      <c r="BC399" s="144"/>
      <c r="BD399" s="144"/>
      <c r="BE399" s="144"/>
      <c r="BF399" s="144"/>
      <c r="BG399" s="144"/>
      <c r="BH399" s="144"/>
      <c r="BI399" s="145"/>
      <c r="BJ399" s="113">
        <v>625177</v>
      </c>
      <c r="BK399" s="114"/>
      <c r="BL399" s="114"/>
      <c r="BM399" s="114"/>
      <c r="BN399" s="114"/>
      <c r="BO399" s="114"/>
      <c r="BP399" s="114"/>
      <c r="BQ399" s="114"/>
      <c r="BR399" s="114"/>
      <c r="BS399" s="114"/>
      <c r="BT399" s="114"/>
      <c r="BU399" s="114"/>
      <c r="BV399" s="114"/>
      <c r="BW399" s="114"/>
      <c r="BX399" s="114"/>
      <c r="BY399" s="114"/>
      <c r="BZ399" s="115"/>
      <c r="CA399" s="113">
        <f>BJ399</f>
        <v>625177</v>
      </c>
      <c r="CB399" s="114"/>
      <c r="CC399" s="114"/>
      <c r="CD399" s="114"/>
      <c r="CE399" s="114"/>
      <c r="CF399" s="114"/>
      <c r="CG399" s="114"/>
      <c r="CH399" s="114"/>
      <c r="CI399" s="114"/>
      <c r="CJ399" s="114"/>
      <c r="CK399" s="114"/>
      <c r="CL399" s="114"/>
      <c r="CM399" s="114"/>
      <c r="CN399" s="114"/>
      <c r="CO399" s="115"/>
      <c r="CP399" s="116"/>
      <c r="CQ399" s="117"/>
      <c r="CR399" s="117"/>
      <c r="CS399" s="117"/>
      <c r="CT399" s="117"/>
      <c r="CU399" s="117"/>
      <c r="CV399" s="117"/>
      <c r="CW399" s="117"/>
      <c r="CX399" s="117"/>
      <c r="CY399" s="117"/>
      <c r="CZ399" s="117"/>
      <c r="DA399" s="117"/>
      <c r="DB399" s="117"/>
      <c r="DC399" s="117"/>
      <c r="DD399" s="118"/>
    </row>
    <row r="400" spans="1:108" s="37" customFormat="1" ht="14.25" customHeight="1">
      <c r="A400" s="171" t="s">
        <v>145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172"/>
      <c r="AL400" s="172"/>
      <c r="AM400" s="172"/>
      <c r="AN400" s="172"/>
      <c r="AO400" s="172"/>
      <c r="AP400" s="172"/>
      <c r="AQ400" s="172"/>
      <c r="AR400" s="172"/>
      <c r="AS400" s="173"/>
      <c r="AT400" s="143"/>
      <c r="AU400" s="144"/>
      <c r="AV400" s="144"/>
      <c r="AW400" s="144"/>
      <c r="AX400" s="144"/>
      <c r="AY400" s="144"/>
      <c r="AZ400" s="144"/>
      <c r="BA400" s="144"/>
      <c r="BB400" s="144"/>
      <c r="BC400" s="144"/>
      <c r="BD400" s="144"/>
      <c r="BE400" s="144"/>
      <c r="BF400" s="144"/>
      <c r="BG400" s="144"/>
      <c r="BH400" s="144"/>
      <c r="BI400" s="145"/>
      <c r="BJ400" s="113"/>
      <c r="BK400" s="114"/>
      <c r="BL400" s="114"/>
      <c r="BM400" s="114"/>
      <c r="BN400" s="114"/>
      <c r="BO400" s="114"/>
      <c r="BP400" s="114"/>
      <c r="BQ400" s="114"/>
      <c r="BR400" s="114"/>
      <c r="BS400" s="114"/>
      <c r="BT400" s="114"/>
      <c r="BU400" s="114"/>
      <c r="BV400" s="114"/>
      <c r="BW400" s="114"/>
      <c r="BX400" s="114"/>
      <c r="BY400" s="114"/>
      <c r="BZ400" s="115"/>
      <c r="CA400" s="113">
        <f>BJ400</f>
        <v>0</v>
      </c>
      <c r="CB400" s="114"/>
      <c r="CC400" s="114"/>
      <c r="CD400" s="114"/>
      <c r="CE400" s="114"/>
      <c r="CF400" s="114"/>
      <c r="CG400" s="114"/>
      <c r="CH400" s="114"/>
      <c r="CI400" s="114"/>
      <c r="CJ400" s="114"/>
      <c r="CK400" s="114"/>
      <c r="CL400" s="114"/>
      <c r="CM400" s="114"/>
      <c r="CN400" s="114"/>
      <c r="CO400" s="115"/>
      <c r="CP400" s="116"/>
      <c r="CQ400" s="117"/>
      <c r="CR400" s="117"/>
      <c r="CS400" s="117"/>
      <c r="CT400" s="117"/>
      <c r="CU400" s="117"/>
      <c r="CV400" s="117"/>
      <c r="CW400" s="117"/>
      <c r="CX400" s="117"/>
      <c r="CY400" s="117"/>
      <c r="CZ400" s="117"/>
      <c r="DA400" s="117"/>
      <c r="DB400" s="117"/>
      <c r="DC400" s="117"/>
      <c r="DD400" s="118"/>
    </row>
    <row r="401" spans="1:108" s="37" customFormat="1" ht="14.25" customHeight="1">
      <c r="A401" s="171" t="s">
        <v>166</v>
      </c>
      <c r="B401" s="172"/>
      <c r="C401" s="172"/>
      <c r="D401" s="172"/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3"/>
      <c r="AT401" s="143"/>
      <c r="AU401" s="144"/>
      <c r="AV401" s="144"/>
      <c r="AW401" s="144"/>
      <c r="AX401" s="144"/>
      <c r="AY401" s="144"/>
      <c r="AZ401" s="144"/>
      <c r="BA401" s="144"/>
      <c r="BB401" s="144"/>
      <c r="BC401" s="144"/>
      <c r="BD401" s="144"/>
      <c r="BE401" s="144"/>
      <c r="BF401" s="144"/>
      <c r="BG401" s="144"/>
      <c r="BH401" s="144"/>
      <c r="BI401" s="145"/>
      <c r="BJ401" s="113">
        <v>543257</v>
      </c>
      <c r="BK401" s="114"/>
      <c r="BL401" s="114"/>
      <c r="BM401" s="114"/>
      <c r="BN401" s="114"/>
      <c r="BO401" s="114"/>
      <c r="BP401" s="114"/>
      <c r="BQ401" s="114"/>
      <c r="BR401" s="114"/>
      <c r="BS401" s="114"/>
      <c r="BT401" s="114"/>
      <c r="BU401" s="114"/>
      <c r="BV401" s="114"/>
      <c r="BW401" s="114"/>
      <c r="BX401" s="114"/>
      <c r="BY401" s="114"/>
      <c r="BZ401" s="115"/>
      <c r="CA401" s="113">
        <f>BJ401</f>
        <v>543257</v>
      </c>
      <c r="CB401" s="114"/>
      <c r="CC401" s="114"/>
      <c r="CD401" s="114"/>
      <c r="CE401" s="114"/>
      <c r="CF401" s="114"/>
      <c r="CG401" s="114"/>
      <c r="CH401" s="114"/>
      <c r="CI401" s="114"/>
      <c r="CJ401" s="114"/>
      <c r="CK401" s="114"/>
      <c r="CL401" s="114"/>
      <c r="CM401" s="114"/>
      <c r="CN401" s="114"/>
      <c r="CO401" s="115"/>
      <c r="CP401" s="116"/>
      <c r="CQ401" s="117"/>
      <c r="CR401" s="117"/>
      <c r="CS401" s="117"/>
      <c r="CT401" s="117"/>
      <c r="CU401" s="117"/>
      <c r="CV401" s="117"/>
      <c r="CW401" s="117"/>
      <c r="CX401" s="117"/>
      <c r="CY401" s="117"/>
      <c r="CZ401" s="117"/>
      <c r="DA401" s="117"/>
      <c r="DB401" s="117"/>
      <c r="DC401" s="117"/>
      <c r="DD401" s="118"/>
    </row>
    <row r="402" spans="1:108" s="37" customFormat="1" ht="14.25" customHeight="1">
      <c r="A402" s="171" t="s">
        <v>169</v>
      </c>
      <c r="B402" s="172"/>
      <c r="C402" s="172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73"/>
      <c r="AT402" s="143"/>
      <c r="AU402" s="144"/>
      <c r="AV402" s="144"/>
      <c r="AW402" s="144"/>
      <c r="AX402" s="144"/>
      <c r="AY402" s="144"/>
      <c r="AZ402" s="144"/>
      <c r="BA402" s="144"/>
      <c r="BB402" s="144"/>
      <c r="BC402" s="144"/>
      <c r="BD402" s="144"/>
      <c r="BE402" s="144"/>
      <c r="BF402" s="144"/>
      <c r="BG402" s="144"/>
      <c r="BH402" s="144"/>
      <c r="BI402" s="145"/>
      <c r="BJ402" s="113">
        <v>81920</v>
      </c>
      <c r="BK402" s="114"/>
      <c r="BL402" s="114"/>
      <c r="BM402" s="114"/>
      <c r="BN402" s="114"/>
      <c r="BO402" s="114"/>
      <c r="BP402" s="114"/>
      <c r="BQ402" s="114"/>
      <c r="BR402" s="114"/>
      <c r="BS402" s="114"/>
      <c r="BT402" s="114"/>
      <c r="BU402" s="114"/>
      <c r="BV402" s="114"/>
      <c r="BW402" s="114"/>
      <c r="BX402" s="114"/>
      <c r="BY402" s="114"/>
      <c r="BZ402" s="115"/>
      <c r="CA402" s="113">
        <f>BJ402</f>
        <v>81920</v>
      </c>
      <c r="CB402" s="114"/>
      <c r="CC402" s="114"/>
      <c r="CD402" s="114"/>
      <c r="CE402" s="114"/>
      <c r="CF402" s="114"/>
      <c r="CG402" s="114"/>
      <c r="CH402" s="114"/>
      <c r="CI402" s="114"/>
      <c r="CJ402" s="114"/>
      <c r="CK402" s="114"/>
      <c r="CL402" s="114"/>
      <c r="CM402" s="114"/>
      <c r="CN402" s="114"/>
      <c r="CO402" s="115"/>
      <c r="CP402" s="116"/>
      <c r="CQ402" s="117"/>
      <c r="CR402" s="117"/>
      <c r="CS402" s="117"/>
      <c r="CT402" s="117"/>
      <c r="CU402" s="117"/>
      <c r="CV402" s="117"/>
      <c r="CW402" s="117"/>
      <c r="CX402" s="117"/>
      <c r="CY402" s="117"/>
      <c r="CZ402" s="117"/>
      <c r="DA402" s="117"/>
      <c r="DB402" s="117"/>
      <c r="DC402" s="117"/>
      <c r="DD402" s="118"/>
    </row>
    <row r="403" spans="1:108" s="37" customFormat="1" ht="15" customHeight="1">
      <c r="A403" s="168" t="s">
        <v>147</v>
      </c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70"/>
      <c r="AT403" s="143"/>
      <c r="AU403" s="144"/>
      <c r="AV403" s="144"/>
      <c r="AW403" s="144"/>
      <c r="AX403" s="144"/>
      <c r="AY403" s="144"/>
      <c r="AZ403" s="144"/>
      <c r="BA403" s="144"/>
      <c r="BB403" s="144"/>
      <c r="BC403" s="144"/>
      <c r="BD403" s="144"/>
      <c r="BE403" s="144"/>
      <c r="BF403" s="144"/>
      <c r="BG403" s="144"/>
      <c r="BH403" s="144"/>
      <c r="BI403" s="145"/>
      <c r="BJ403" s="113">
        <f>BJ407+BJ410+BJ406+BJ409</f>
        <v>0</v>
      </c>
      <c r="BK403" s="114"/>
      <c r="BL403" s="114"/>
      <c r="BM403" s="114"/>
      <c r="BN403" s="114"/>
      <c r="BO403" s="114"/>
      <c r="BP403" s="114"/>
      <c r="BQ403" s="114"/>
      <c r="BR403" s="114"/>
      <c r="BS403" s="114"/>
      <c r="BT403" s="114"/>
      <c r="BU403" s="114"/>
      <c r="BV403" s="114"/>
      <c r="BW403" s="114"/>
      <c r="BX403" s="114"/>
      <c r="BY403" s="114"/>
      <c r="BZ403" s="115"/>
      <c r="CA403" s="113">
        <f>BJ403</f>
        <v>0</v>
      </c>
      <c r="CB403" s="114"/>
      <c r="CC403" s="114"/>
      <c r="CD403" s="114"/>
      <c r="CE403" s="114"/>
      <c r="CF403" s="114"/>
      <c r="CG403" s="114"/>
      <c r="CH403" s="114"/>
      <c r="CI403" s="114"/>
      <c r="CJ403" s="114"/>
      <c r="CK403" s="114"/>
      <c r="CL403" s="114"/>
      <c r="CM403" s="114"/>
      <c r="CN403" s="114"/>
      <c r="CO403" s="115"/>
      <c r="CP403" s="116"/>
      <c r="CQ403" s="117"/>
      <c r="CR403" s="117"/>
      <c r="CS403" s="117"/>
      <c r="CT403" s="117"/>
      <c r="CU403" s="117"/>
      <c r="CV403" s="117"/>
      <c r="CW403" s="117"/>
      <c r="CX403" s="117"/>
      <c r="CY403" s="117"/>
      <c r="CZ403" s="117"/>
      <c r="DA403" s="117"/>
      <c r="DB403" s="117"/>
      <c r="DC403" s="117"/>
      <c r="DD403" s="118"/>
    </row>
    <row r="404" spans="1:108" s="37" customFormat="1" ht="15" customHeight="1">
      <c r="A404" s="171" t="s">
        <v>7</v>
      </c>
      <c r="B404" s="172"/>
      <c r="C404" s="172"/>
      <c r="D404" s="172"/>
      <c r="E404" s="172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3"/>
      <c r="AT404" s="143"/>
      <c r="AU404" s="144"/>
      <c r="AV404" s="144"/>
      <c r="AW404" s="144"/>
      <c r="AX404" s="144"/>
      <c r="AY404" s="144"/>
      <c r="AZ404" s="144"/>
      <c r="BA404" s="144"/>
      <c r="BB404" s="144"/>
      <c r="BC404" s="144"/>
      <c r="BD404" s="144"/>
      <c r="BE404" s="144"/>
      <c r="BF404" s="144"/>
      <c r="BG404" s="144"/>
      <c r="BH404" s="144"/>
      <c r="BI404" s="145"/>
      <c r="BJ404" s="113"/>
      <c r="BK404" s="114"/>
      <c r="BL404" s="114"/>
      <c r="BM404" s="114"/>
      <c r="BN404" s="114"/>
      <c r="BO404" s="114"/>
      <c r="BP404" s="114"/>
      <c r="BQ404" s="114"/>
      <c r="BR404" s="114"/>
      <c r="BS404" s="114"/>
      <c r="BT404" s="114"/>
      <c r="BU404" s="114"/>
      <c r="BV404" s="114"/>
      <c r="BW404" s="114"/>
      <c r="BX404" s="114"/>
      <c r="BY404" s="114"/>
      <c r="BZ404" s="115"/>
      <c r="CA404" s="113"/>
      <c r="CB404" s="114"/>
      <c r="CC404" s="114"/>
      <c r="CD404" s="114"/>
      <c r="CE404" s="114"/>
      <c r="CF404" s="114"/>
      <c r="CG404" s="114"/>
      <c r="CH404" s="114"/>
      <c r="CI404" s="114"/>
      <c r="CJ404" s="114"/>
      <c r="CK404" s="114"/>
      <c r="CL404" s="114"/>
      <c r="CM404" s="114"/>
      <c r="CN404" s="114"/>
      <c r="CO404" s="115"/>
      <c r="CP404" s="116"/>
      <c r="CQ404" s="117"/>
      <c r="CR404" s="117"/>
      <c r="CS404" s="117"/>
      <c r="CT404" s="117"/>
      <c r="CU404" s="117"/>
      <c r="CV404" s="117"/>
      <c r="CW404" s="117"/>
      <c r="CX404" s="117"/>
      <c r="CY404" s="117"/>
      <c r="CZ404" s="117"/>
      <c r="DA404" s="117"/>
      <c r="DB404" s="117"/>
      <c r="DC404" s="117"/>
      <c r="DD404" s="118"/>
    </row>
    <row r="405" spans="1:108" s="37" customFormat="1" ht="15" customHeight="1">
      <c r="A405" s="138" t="s">
        <v>179</v>
      </c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  <c r="AD405" s="139"/>
      <c r="AE405" s="139"/>
      <c r="AF405" s="139"/>
      <c r="AG405" s="139"/>
      <c r="AH405" s="139"/>
      <c r="AI405" s="139"/>
      <c r="AJ405" s="139"/>
      <c r="AK405" s="139"/>
      <c r="AL405" s="139"/>
      <c r="AM405" s="139"/>
      <c r="AN405" s="139"/>
      <c r="AO405" s="139"/>
      <c r="AP405" s="139"/>
      <c r="AQ405" s="139"/>
      <c r="AR405" s="139"/>
      <c r="AS405" s="140"/>
      <c r="AT405" s="122"/>
      <c r="AU405" s="123"/>
      <c r="AV405" s="123"/>
      <c r="AW405" s="123"/>
      <c r="AX405" s="123"/>
      <c r="AY405" s="123"/>
      <c r="AZ405" s="123"/>
      <c r="BA405" s="123"/>
      <c r="BB405" s="123"/>
      <c r="BC405" s="123"/>
      <c r="BD405" s="123"/>
      <c r="BE405" s="123"/>
      <c r="BF405" s="123"/>
      <c r="BG405" s="123"/>
      <c r="BH405" s="123"/>
      <c r="BI405" s="124"/>
      <c r="BJ405" s="113"/>
      <c r="BK405" s="114"/>
      <c r="BL405" s="114"/>
      <c r="BM405" s="114"/>
      <c r="BN405" s="114"/>
      <c r="BO405" s="114"/>
      <c r="BP405" s="114"/>
      <c r="BQ405" s="114"/>
      <c r="BR405" s="114"/>
      <c r="BS405" s="114"/>
      <c r="BT405" s="114"/>
      <c r="BU405" s="114"/>
      <c r="BV405" s="114"/>
      <c r="BW405" s="114"/>
      <c r="BX405" s="114"/>
      <c r="BY405" s="114"/>
      <c r="BZ405" s="115"/>
      <c r="CA405" s="113">
        <f aca="true" t="shared" si="16" ref="CA405:CA411">BJ405</f>
        <v>0</v>
      </c>
      <c r="CB405" s="114"/>
      <c r="CC405" s="114"/>
      <c r="CD405" s="114"/>
      <c r="CE405" s="114"/>
      <c r="CF405" s="114"/>
      <c r="CG405" s="114"/>
      <c r="CH405" s="114"/>
      <c r="CI405" s="114"/>
      <c r="CJ405" s="114"/>
      <c r="CK405" s="114"/>
      <c r="CL405" s="114"/>
      <c r="CM405" s="114"/>
      <c r="CN405" s="114"/>
      <c r="CO405" s="115"/>
      <c r="CP405" s="113"/>
      <c r="CQ405" s="114"/>
      <c r="CR405" s="114"/>
      <c r="CS405" s="114"/>
      <c r="CT405" s="114"/>
      <c r="CU405" s="114"/>
      <c r="CV405" s="114"/>
      <c r="CW405" s="114"/>
      <c r="CX405" s="114"/>
      <c r="CY405" s="114"/>
      <c r="CZ405" s="114"/>
      <c r="DA405" s="114"/>
      <c r="DB405" s="114"/>
      <c r="DC405" s="114"/>
      <c r="DD405" s="115"/>
    </row>
    <row r="406" spans="1:108" s="37" customFormat="1" ht="17.25" customHeight="1">
      <c r="A406" s="128" t="s">
        <v>144</v>
      </c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  <c r="AM406" s="129"/>
      <c r="AN406" s="129"/>
      <c r="AO406" s="129"/>
      <c r="AP406" s="129"/>
      <c r="AQ406" s="129"/>
      <c r="AR406" s="129"/>
      <c r="AS406" s="130"/>
      <c r="AT406" s="122"/>
      <c r="AU406" s="123"/>
      <c r="AV406" s="123"/>
      <c r="AW406" s="123"/>
      <c r="AX406" s="123"/>
      <c r="AY406" s="123"/>
      <c r="AZ406" s="123"/>
      <c r="BA406" s="123"/>
      <c r="BB406" s="123"/>
      <c r="BC406" s="123"/>
      <c r="BD406" s="123"/>
      <c r="BE406" s="123"/>
      <c r="BF406" s="123"/>
      <c r="BG406" s="123"/>
      <c r="BH406" s="123"/>
      <c r="BI406" s="124"/>
      <c r="BJ406" s="113"/>
      <c r="BK406" s="114"/>
      <c r="BL406" s="114"/>
      <c r="BM406" s="114"/>
      <c r="BN406" s="114"/>
      <c r="BO406" s="114"/>
      <c r="BP406" s="114"/>
      <c r="BQ406" s="114"/>
      <c r="BR406" s="114"/>
      <c r="BS406" s="114"/>
      <c r="BT406" s="114"/>
      <c r="BU406" s="114"/>
      <c r="BV406" s="114"/>
      <c r="BW406" s="114"/>
      <c r="BX406" s="114"/>
      <c r="BY406" s="114"/>
      <c r="BZ406" s="115"/>
      <c r="CA406" s="113">
        <f t="shared" si="16"/>
        <v>0</v>
      </c>
      <c r="CB406" s="114"/>
      <c r="CC406" s="114"/>
      <c r="CD406" s="114"/>
      <c r="CE406" s="114"/>
      <c r="CF406" s="114"/>
      <c r="CG406" s="114"/>
      <c r="CH406" s="114"/>
      <c r="CI406" s="114"/>
      <c r="CJ406" s="114"/>
      <c r="CK406" s="114"/>
      <c r="CL406" s="114"/>
      <c r="CM406" s="114"/>
      <c r="CN406" s="114"/>
      <c r="CO406" s="115"/>
      <c r="CP406" s="113"/>
      <c r="CQ406" s="114"/>
      <c r="CR406" s="114"/>
      <c r="CS406" s="114"/>
      <c r="CT406" s="114"/>
      <c r="CU406" s="114"/>
      <c r="CV406" s="114"/>
      <c r="CW406" s="114"/>
      <c r="CX406" s="114"/>
      <c r="CY406" s="114"/>
      <c r="CZ406" s="114"/>
      <c r="DA406" s="114"/>
      <c r="DB406" s="114"/>
      <c r="DC406" s="114"/>
      <c r="DD406" s="115"/>
    </row>
    <row r="407" spans="1:108" s="37" customFormat="1" ht="16.5" customHeight="1">
      <c r="A407" s="134" t="s">
        <v>180</v>
      </c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1"/>
      <c r="AT407" s="122"/>
      <c r="AU407" s="123"/>
      <c r="AV407" s="123"/>
      <c r="AW407" s="123"/>
      <c r="AX407" s="123"/>
      <c r="AY407" s="123"/>
      <c r="AZ407" s="123"/>
      <c r="BA407" s="123"/>
      <c r="BB407" s="123"/>
      <c r="BC407" s="123"/>
      <c r="BD407" s="123"/>
      <c r="BE407" s="123"/>
      <c r="BF407" s="123"/>
      <c r="BG407" s="123"/>
      <c r="BH407" s="123"/>
      <c r="BI407" s="124"/>
      <c r="BJ407" s="113"/>
      <c r="BK407" s="114"/>
      <c r="BL407" s="114"/>
      <c r="BM407" s="114"/>
      <c r="BN407" s="114"/>
      <c r="BO407" s="114"/>
      <c r="BP407" s="114"/>
      <c r="BQ407" s="114"/>
      <c r="BR407" s="114"/>
      <c r="BS407" s="114"/>
      <c r="BT407" s="114"/>
      <c r="BU407" s="114"/>
      <c r="BV407" s="114"/>
      <c r="BW407" s="114"/>
      <c r="BX407" s="114"/>
      <c r="BY407" s="114"/>
      <c r="BZ407" s="115"/>
      <c r="CA407" s="113">
        <f t="shared" si="16"/>
        <v>0</v>
      </c>
      <c r="CB407" s="114"/>
      <c r="CC407" s="114"/>
      <c r="CD407" s="114"/>
      <c r="CE407" s="114"/>
      <c r="CF407" s="114"/>
      <c r="CG407" s="114"/>
      <c r="CH407" s="114"/>
      <c r="CI407" s="114"/>
      <c r="CJ407" s="114"/>
      <c r="CK407" s="114"/>
      <c r="CL407" s="114"/>
      <c r="CM407" s="114"/>
      <c r="CN407" s="114"/>
      <c r="CO407" s="115"/>
      <c r="CP407" s="113"/>
      <c r="CQ407" s="114"/>
      <c r="CR407" s="114"/>
      <c r="CS407" s="114"/>
      <c r="CT407" s="114"/>
      <c r="CU407" s="114"/>
      <c r="CV407" s="114"/>
      <c r="CW407" s="114"/>
      <c r="CX407" s="114"/>
      <c r="CY407" s="114"/>
      <c r="CZ407" s="114"/>
      <c r="DA407" s="114"/>
      <c r="DB407" s="114"/>
      <c r="DC407" s="114"/>
      <c r="DD407" s="115"/>
    </row>
    <row r="408" spans="1:108" s="37" customFormat="1" ht="17.25" customHeight="1">
      <c r="A408" s="128" t="s">
        <v>144</v>
      </c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  <c r="AK408" s="129"/>
      <c r="AL408" s="129"/>
      <c r="AM408" s="129"/>
      <c r="AN408" s="129"/>
      <c r="AO408" s="129"/>
      <c r="AP408" s="129"/>
      <c r="AQ408" s="129"/>
      <c r="AR408" s="129"/>
      <c r="AS408" s="130"/>
      <c r="AT408" s="122"/>
      <c r="AU408" s="123"/>
      <c r="AV408" s="123"/>
      <c r="AW408" s="123"/>
      <c r="AX408" s="123"/>
      <c r="AY408" s="123"/>
      <c r="AZ408" s="123"/>
      <c r="BA408" s="123"/>
      <c r="BB408" s="123"/>
      <c r="BC408" s="123"/>
      <c r="BD408" s="123"/>
      <c r="BE408" s="123"/>
      <c r="BF408" s="123"/>
      <c r="BG408" s="123"/>
      <c r="BH408" s="123"/>
      <c r="BI408" s="124"/>
      <c r="BJ408" s="113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5"/>
      <c r="CA408" s="113">
        <f t="shared" si="16"/>
        <v>0</v>
      </c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  <c r="CL408" s="114"/>
      <c r="CM408" s="114"/>
      <c r="CN408" s="114"/>
      <c r="CO408" s="115"/>
      <c r="CP408" s="113"/>
      <c r="CQ408" s="114"/>
      <c r="CR408" s="114"/>
      <c r="CS408" s="114"/>
      <c r="CT408" s="114"/>
      <c r="CU408" s="114"/>
      <c r="CV408" s="114"/>
      <c r="CW408" s="114"/>
      <c r="CX408" s="114"/>
      <c r="CY408" s="114"/>
      <c r="CZ408" s="114"/>
      <c r="DA408" s="114"/>
      <c r="DB408" s="114"/>
      <c r="DC408" s="114"/>
      <c r="DD408" s="115"/>
    </row>
    <row r="409" spans="1:108" s="6" customFormat="1" ht="18" customHeight="1">
      <c r="A409" s="134" t="s">
        <v>172</v>
      </c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1"/>
      <c r="AT409" s="122"/>
      <c r="AU409" s="123"/>
      <c r="AV409" s="123"/>
      <c r="AW409" s="123"/>
      <c r="AX409" s="123"/>
      <c r="AY409" s="123"/>
      <c r="AZ409" s="123"/>
      <c r="BA409" s="123"/>
      <c r="BB409" s="123"/>
      <c r="BC409" s="123"/>
      <c r="BD409" s="123"/>
      <c r="BE409" s="123"/>
      <c r="BF409" s="123"/>
      <c r="BG409" s="123"/>
      <c r="BH409" s="123"/>
      <c r="BI409" s="124"/>
      <c r="BJ409" s="113"/>
      <c r="BK409" s="114"/>
      <c r="BL409" s="114"/>
      <c r="BM409" s="114"/>
      <c r="BN409" s="114"/>
      <c r="BO409" s="114"/>
      <c r="BP409" s="114"/>
      <c r="BQ409" s="114"/>
      <c r="BR409" s="114"/>
      <c r="BS409" s="114"/>
      <c r="BT409" s="114"/>
      <c r="BU409" s="114"/>
      <c r="BV409" s="114"/>
      <c r="BW409" s="114"/>
      <c r="BX409" s="114"/>
      <c r="BY409" s="114"/>
      <c r="BZ409" s="115"/>
      <c r="CA409" s="113">
        <f t="shared" si="16"/>
        <v>0</v>
      </c>
      <c r="CB409" s="114"/>
      <c r="CC409" s="114"/>
      <c r="CD409" s="114"/>
      <c r="CE409" s="114"/>
      <c r="CF409" s="114"/>
      <c r="CG409" s="114"/>
      <c r="CH409" s="114"/>
      <c r="CI409" s="114"/>
      <c r="CJ409" s="114"/>
      <c r="CK409" s="114"/>
      <c r="CL409" s="114"/>
      <c r="CM409" s="114"/>
      <c r="CN409" s="114"/>
      <c r="CO409" s="115"/>
      <c r="CP409" s="113"/>
      <c r="CQ409" s="114"/>
      <c r="CR409" s="114"/>
      <c r="CS409" s="114"/>
      <c r="CT409" s="114"/>
      <c r="CU409" s="114"/>
      <c r="CV409" s="114"/>
      <c r="CW409" s="114"/>
      <c r="CX409" s="114"/>
      <c r="CY409" s="114"/>
      <c r="CZ409" s="114"/>
      <c r="DA409" s="114"/>
      <c r="DB409" s="114"/>
      <c r="DC409" s="114"/>
      <c r="DD409" s="115"/>
    </row>
    <row r="410" spans="1:108" s="6" customFormat="1" ht="18" customHeight="1">
      <c r="A410" s="134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1"/>
      <c r="AT410" s="122"/>
      <c r="AU410" s="123"/>
      <c r="AV410" s="123"/>
      <c r="AW410" s="123"/>
      <c r="AX410" s="123"/>
      <c r="AY410" s="123"/>
      <c r="AZ410" s="123"/>
      <c r="BA410" s="123"/>
      <c r="BB410" s="123"/>
      <c r="BC410" s="123"/>
      <c r="BD410" s="123"/>
      <c r="BE410" s="123"/>
      <c r="BF410" s="123"/>
      <c r="BG410" s="123"/>
      <c r="BH410" s="123"/>
      <c r="BI410" s="124"/>
      <c r="BJ410" s="113"/>
      <c r="BK410" s="114"/>
      <c r="BL410" s="114"/>
      <c r="BM410" s="114"/>
      <c r="BN410" s="114"/>
      <c r="BO410" s="114"/>
      <c r="BP410" s="114"/>
      <c r="BQ410" s="114"/>
      <c r="BR410" s="114"/>
      <c r="BS410" s="114"/>
      <c r="BT410" s="114"/>
      <c r="BU410" s="114"/>
      <c r="BV410" s="114"/>
      <c r="BW410" s="114"/>
      <c r="BX410" s="114"/>
      <c r="BY410" s="114"/>
      <c r="BZ410" s="115"/>
      <c r="CA410" s="113">
        <f t="shared" si="16"/>
        <v>0</v>
      </c>
      <c r="CB410" s="114"/>
      <c r="CC410" s="114"/>
      <c r="CD410" s="114"/>
      <c r="CE410" s="114"/>
      <c r="CF410" s="114"/>
      <c r="CG410" s="114"/>
      <c r="CH410" s="114"/>
      <c r="CI410" s="114"/>
      <c r="CJ410" s="114"/>
      <c r="CK410" s="114"/>
      <c r="CL410" s="114"/>
      <c r="CM410" s="114"/>
      <c r="CN410" s="114"/>
      <c r="CO410" s="115"/>
      <c r="CP410" s="113"/>
      <c r="CQ410" s="114"/>
      <c r="CR410" s="114"/>
      <c r="CS410" s="114"/>
      <c r="CT410" s="114"/>
      <c r="CU410" s="114"/>
      <c r="CV410" s="114"/>
      <c r="CW410" s="114"/>
      <c r="CX410" s="114"/>
      <c r="CY410" s="114"/>
      <c r="CZ410" s="114"/>
      <c r="DA410" s="114"/>
      <c r="DB410" s="114"/>
      <c r="DC410" s="114"/>
      <c r="DD410" s="115"/>
    </row>
    <row r="411" spans="1:108" s="37" customFormat="1" ht="29.25" customHeight="1">
      <c r="A411" s="168" t="s">
        <v>148</v>
      </c>
      <c r="B411" s="169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70"/>
      <c r="AT411" s="143"/>
      <c r="AU411" s="144"/>
      <c r="AV411" s="144"/>
      <c r="AW411" s="144"/>
      <c r="AX411" s="144"/>
      <c r="AY411" s="144"/>
      <c r="AZ411" s="144"/>
      <c r="BA411" s="144"/>
      <c r="BB411" s="144"/>
      <c r="BC411" s="144"/>
      <c r="BD411" s="144"/>
      <c r="BE411" s="144"/>
      <c r="BF411" s="144"/>
      <c r="BG411" s="144"/>
      <c r="BH411" s="144"/>
      <c r="BI411" s="145"/>
      <c r="BJ411" s="116"/>
      <c r="BK411" s="117"/>
      <c r="BL411" s="117"/>
      <c r="BM411" s="117"/>
      <c r="BN411" s="117"/>
      <c r="BO411" s="117"/>
      <c r="BP411" s="117"/>
      <c r="BQ411" s="117"/>
      <c r="BR411" s="117"/>
      <c r="BS411" s="117"/>
      <c r="BT411" s="117"/>
      <c r="BU411" s="117"/>
      <c r="BV411" s="117"/>
      <c r="BW411" s="117"/>
      <c r="BX411" s="117"/>
      <c r="BY411" s="117"/>
      <c r="BZ411" s="118"/>
      <c r="CA411" s="116">
        <f t="shared" si="16"/>
        <v>0</v>
      </c>
      <c r="CB411" s="117"/>
      <c r="CC411" s="117"/>
      <c r="CD411" s="117"/>
      <c r="CE411" s="117"/>
      <c r="CF411" s="117"/>
      <c r="CG411" s="117"/>
      <c r="CH411" s="117"/>
      <c r="CI411" s="117"/>
      <c r="CJ411" s="117"/>
      <c r="CK411" s="117"/>
      <c r="CL411" s="117"/>
      <c r="CM411" s="117"/>
      <c r="CN411" s="117"/>
      <c r="CO411" s="118"/>
      <c r="CP411" s="116"/>
      <c r="CQ411" s="117"/>
      <c r="CR411" s="117"/>
      <c r="CS411" s="117"/>
      <c r="CT411" s="117"/>
      <c r="CU411" s="117"/>
      <c r="CV411" s="117"/>
      <c r="CW411" s="117"/>
      <c r="CX411" s="117"/>
      <c r="CY411" s="117"/>
      <c r="CZ411" s="117"/>
      <c r="DA411" s="117"/>
      <c r="DB411" s="117"/>
      <c r="DC411" s="117"/>
      <c r="DD411" s="118"/>
    </row>
    <row r="412" spans="1:108" s="37" customFormat="1" ht="14.25" customHeight="1">
      <c r="A412" s="171" t="s">
        <v>7</v>
      </c>
      <c r="B412" s="172"/>
      <c r="C412" s="172"/>
      <c r="D412" s="172"/>
      <c r="E412" s="172"/>
      <c r="F412" s="172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  <c r="R412" s="172"/>
      <c r="S412" s="172"/>
      <c r="T412" s="172"/>
      <c r="U412" s="172"/>
      <c r="V412" s="172"/>
      <c r="W412" s="172"/>
      <c r="X412" s="172"/>
      <c r="Y412" s="172"/>
      <c r="Z412" s="172"/>
      <c r="AA412" s="172"/>
      <c r="AB412" s="172"/>
      <c r="AC412" s="172"/>
      <c r="AD412" s="172"/>
      <c r="AE412" s="172"/>
      <c r="AF412" s="172"/>
      <c r="AG412" s="172"/>
      <c r="AH412" s="172"/>
      <c r="AI412" s="172"/>
      <c r="AJ412" s="172"/>
      <c r="AK412" s="172"/>
      <c r="AL412" s="172"/>
      <c r="AM412" s="172"/>
      <c r="AN412" s="172"/>
      <c r="AO412" s="172"/>
      <c r="AP412" s="172"/>
      <c r="AQ412" s="172"/>
      <c r="AR412" s="172"/>
      <c r="AS412" s="173"/>
      <c r="AT412" s="143"/>
      <c r="AU412" s="144"/>
      <c r="AV412" s="144"/>
      <c r="AW412" s="144"/>
      <c r="AX412" s="144"/>
      <c r="AY412" s="144"/>
      <c r="AZ412" s="144"/>
      <c r="BA412" s="144"/>
      <c r="BB412" s="144"/>
      <c r="BC412" s="144"/>
      <c r="BD412" s="144"/>
      <c r="BE412" s="144"/>
      <c r="BF412" s="144"/>
      <c r="BG412" s="144"/>
      <c r="BH412" s="144"/>
      <c r="BI412" s="145"/>
      <c r="BJ412" s="113"/>
      <c r="BK412" s="114"/>
      <c r="BL412" s="114"/>
      <c r="BM412" s="114"/>
      <c r="BN412" s="114"/>
      <c r="BO412" s="114"/>
      <c r="BP412" s="114"/>
      <c r="BQ412" s="114"/>
      <c r="BR412" s="114"/>
      <c r="BS412" s="114"/>
      <c r="BT412" s="114"/>
      <c r="BU412" s="114"/>
      <c r="BV412" s="114"/>
      <c r="BW412" s="114"/>
      <c r="BX412" s="114"/>
      <c r="BY412" s="114"/>
      <c r="BZ412" s="115"/>
      <c r="CA412" s="113"/>
      <c r="CB412" s="114"/>
      <c r="CC412" s="114"/>
      <c r="CD412" s="114"/>
      <c r="CE412" s="114"/>
      <c r="CF412" s="114"/>
      <c r="CG412" s="114"/>
      <c r="CH412" s="114"/>
      <c r="CI412" s="114"/>
      <c r="CJ412" s="114"/>
      <c r="CK412" s="114"/>
      <c r="CL412" s="114"/>
      <c r="CM412" s="114"/>
      <c r="CN412" s="114"/>
      <c r="CO412" s="115"/>
      <c r="CP412" s="116"/>
      <c r="CQ412" s="117"/>
      <c r="CR412" s="117"/>
      <c r="CS412" s="117"/>
      <c r="CT412" s="117"/>
      <c r="CU412" s="117"/>
      <c r="CV412" s="117"/>
      <c r="CW412" s="117"/>
      <c r="CX412" s="117"/>
      <c r="CY412" s="117"/>
      <c r="CZ412" s="117"/>
      <c r="DA412" s="117"/>
      <c r="DB412" s="117"/>
      <c r="DC412" s="117"/>
      <c r="DD412" s="118"/>
    </row>
    <row r="413" spans="1:108" s="37" customFormat="1" ht="14.25" customHeight="1">
      <c r="A413" s="176" t="s">
        <v>47</v>
      </c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  <c r="AR413" s="177"/>
      <c r="AS413" s="178"/>
      <c r="AT413" s="143"/>
      <c r="AU413" s="144"/>
      <c r="AV413" s="144"/>
      <c r="AW413" s="144"/>
      <c r="AX413" s="144"/>
      <c r="AY413" s="144"/>
      <c r="AZ413" s="144"/>
      <c r="BA413" s="144"/>
      <c r="BB413" s="144"/>
      <c r="BC413" s="144"/>
      <c r="BD413" s="144"/>
      <c r="BE413" s="144"/>
      <c r="BF413" s="144"/>
      <c r="BG413" s="144"/>
      <c r="BH413" s="144"/>
      <c r="BI413" s="145"/>
      <c r="BJ413" s="113"/>
      <c r="BK413" s="114"/>
      <c r="BL413" s="114"/>
      <c r="BM413" s="114"/>
      <c r="BN413" s="114"/>
      <c r="BO413" s="114"/>
      <c r="BP413" s="114"/>
      <c r="BQ413" s="114"/>
      <c r="BR413" s="114"/>
      <c r="BS413" s="114"/>
      <c r="BT413" s="114"/>
      <c r="BU413" s="114"/>
      <c r="BV413" s="114"/>
      <c r="BW413" s="114"/>
      <c r="BX413" s="114"/>
      <c r="BY413" s="114"/>
      <c r="BZ413" s="115"/>
      <c r="CA413" s="113">
        <f>BJ413</f>
        <v>0</v>
      </c>
      <c r="CB413" s="114"/>
      <c r="CC413" s="114"/>
      <c r="CD413" s="114"/>
      <c r="CE413" s="114"/>
      <c r="CF413" s="114"/>
      <c r="CG413" s="114"/>
      <c r="CH413" s="114"/>
      <c r="CI413" s="114"/>
      <c r="CJ413" s="114"/>
      <c r="CK413" s="114"/>
      <c r="CL413" s="114"/>
      <c r="CM413" s="114"/>
      <c r="CN413" s="114"/>
      <c r="CO413" s="115"/>
      <c r="CP413" s="116"/>
      <c r="CQ413" s="117"/>
      <c r="CR413" s="117"/>
      <c r="CS413" s="117"/>
      <c r="CT413" s="117"/>
      <c r="CU413" s="117"/>
      <c r="CV413" s="117"/>
      <c r="CW413" s="117"/>
      <c r="CX413" s="117"/>
      <c r="CY413" s="117"/>
      <c r="CZ413" s="117"/>
      <c r="DA413" s="117"/>
      <c r="DB413" s="117"/>
      <c r="DC413" s="117"/>
      <c r="DD413" s="118"/>
    </row>
    <row r="414" spans="1:108" s="6" customFormat="1" ht="29.25" customHeight="1">
      <c r="A414" s="36"/>
      <c r="B414" s="174" t="s">
        <v>90</v>
      </c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  <c r="AA414" s="174"/>
      <c r="AB414" s="174"/>
      <c r="AC414" s="174"/>
      <c r="AD414" s="174"/>
      <c r="AE414" s="174"/>
      <c r="AF414" s="174"/>
      <c r="AG414" s="174"/>
      <c r="AH414" s="174"/>
      <c r="AI414" s="174"/>
      <c r="AJ414" s="174"/>
      <c r="AK414" s="174"/>
      <c r="AL414" s="174"/>
      <c r="AM414" s="174"/>
      <c r="AN414" s="174"/>
      <c r="AO414" s="174"/>
      <c r="AP414" s="174"/>
      <c r="AQ414" s="174"/>
      <c r="AR414" s="174"/>
      <c r="AS414" s="175"/>
      <c r="AT414" s="122">
        <v>500</v>
      </c>
      <c r="AU414" s="123"/>
      <c r="AV414" s="123"/>
      <c r="AW414" s="123"/>
      <c r="AX414" s="123"/>
      <c r="AY414" s="123"/>
      <c r="AZ414" s="123"/>
      <c r="BA414" s="123"/>
      <c r="BB414" s="123"/>
      <c r="BC414" s="123"/>
      <c r="BD414" s="123"/>
      <c r="BE414" s="123"/>
      <c r="BF414" s="123"/>
      <c r="BG414" s="123"/>
      <c r="BH414" s="123"/>
      <c r="BI414" s="124"/>
      <c r="BJ414" s="113"/>
      <c r="BK414" s="114"/>
      <c r="BL414" s="114"/>
      <c r="BM414" s="114"/>
      <c r="BN414" s="114"/>
      <c r="BO414" s="114"/>
      <c r="BP414" s="114"/>
      <c r="BQ414" s="114"/>
      <c r="BR414" s="114"/>
      <c r="BS414" s="114"/>
      <c r="BT414" s="114"/>
      <c r="BU414" s="114"/>
      <c r="BV414" s="114"/>
      <c r="BW414" s="114"/>
      <c r="BX414" s="114"/>
      <c r="BY414" s="114"/>
      <c r="BZ414" s="115"/>
      <c r="CA414" s="113"/>
      <c r="CB414" s="114"/>
      <c r="CC414" s="114"/>
      <c r="CD414" s="114"/>
      <c r="CE414" s="114"/>
      <c r="CF414" s="114"/>
      <c r="CG414" s="114"/>
      <c r="CH414" s="114"/>
      <c r="CI414" s="114"/>
      <c r="CJ414" s="114"/>
      <c r="CK414" s="114"/>
      <c r="CL414" s="114"/>
      <c r="CM414" s="114"/>
      <c r="CN414" s="114"/>
      <c r="CO414" s="115"/>
      <c r="CP414" s="113"/>
      <c r="CQ414" s="114"/>
      <c r="CR414" s="114"/>
      <c r="CS414" s="114"/>
      <c r="CT414" s="114"/>
      <c r="CU414" s="114"/>
      <c r="CV414" s="114"/>
      <c r="CW414" s="114"/>
      <c r="CX414" s="114"/>
      <c r="CY414" s="114"/>
      <c r="CZ414" s="114"/>
      <c r="DA414" s="114"/>
      <c r="DB414" s="114"/>
      <c r="DC414" s="114"/>
      <c r="DD414" s="115"/>
    </row>
    <row r="415" spans="1:108" s="37" customFormat="1" ht="15" customHeight="1">
      <c r="A415" s="168" t="s">
        <v>147</v>
      </c>
      <c r="B415" s="169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70"/>
      <c r="AT415" s="143"/>
      <c r="AU415" s="144"/>
      <c r="AV415" s="144"/>
      <c r="AW415" s="144"/>
      <c r="AX415" s="144"/>
      <c r="AY415" s="144"/>
      <c r="AZ415" s="144"/>
      <c r="BA415" s="144"/>
      <c r="BB415" s="144"/>
      <c r="BC415" s="144"/>
      <c r="BD415" s="144"/>
      <c r="BE415" s="144"/>
      <c r="BF415" s="144"/>
      <c r="BG415" s="144"/>
      <c r="BH415" s="144"/>
      <c r="BI415" s="145"/>
      <c r="BJ415" s="113"/>
      <c r="BK415" s="114"/>
      <c r="BL415" s="114"/>
      <c r="BM415" s="114"/>
      <c r="BN415" s="114"/>
      <c r="BO415" s="114"/>
      <c r="BP415" s="114"/>
      <c r="BQ415" s="114"/>
      <c r="BR415" s="114"/>
      <c r="BS415" s="114"/>
      <c r="BT415" s="114"/>
      <c r="BU415" s="114"/>
      <c r="BV415" s="114"/>
      <c r="BW415" s="114"/>
      <c r="BX415" s="114"/>
      <c r="BY415" s="114"/>
      <c r="BZ415" s="115"/>
      <c r="CA415" s="113"/>
      <c r="CB415" s="114"/>
      <c r="CC415" s="114"/>
      <c r="CD415" s="114"/>
      <c r="CE415" s="114"/>
      <c r="CF415" s="114"/>
      <c r="CG415" s="114"/>
      <c r="CH415" s="114"/>
      <c r="CI415" s="114"/>
      <c r="CJ415" s="114"/>
      <c r="CK415" s="114"/>
      <c r="CL415" s="114"/>
      <c r="CM415" s="114"/>
      <c r="CN415" s="114"/>
      <c r="CO415" s="115"/>
      <c r="CP415" s="116"/>
      <c r="CQ415" s="117"/>
      <c r="CR415" s="117"/>
      <c r="CS415" s="117"/>
      <c r="CT415" s="117"/>
      <c r="CU415" s="117"/>
      <c r="CV415" s="117"/>
      <c r="CW415" s="117"/>
      <c r="CX415" s="117"/>
      <c r="CY415" s="117"/>
      <c r="CZ415" s="117"/>
      <c r="DA415" s="117"/>
      <c r="DB415" s="117"/>
      <c r="DC415" s="117"/>
      <c r="DD415" s="118"/>
    </row>
    <row r="416" spans="1:108" s="37" customFormat="1" ht="15" customHeight="1">
      <c r="A416" s="171" t="s">
        <v>7</v>
      </c>
      <c r="B416" s="172"/>
      <c r="C416" s="172"/>
      <c r="D416" s="172"/>
      <c r="E416" s="172"/>
      <c r="F416" s="172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  <c r="R416" s="172"/>
      <c r="S416" s="172"/>
      <c r="T416" s="172"/>
      <c r="U416" s="172"/>
      <c r="V416" s="172"/>
      <c r="W416" s="172"/>
      <c r="X416" s="172"/>
      <c r="Y416" s="172"/>
      <c r="Z416" s="172"/>
      <c r="AA416" s="172"/>
      <c r="AB416" s="172"/>
      <c r="AC416" s="172"/>
      <c r="AD416" s="172"/>
      <c r="AE416" s="172"/>
      <c r="AF416" s="172"/>
      <c r="AG416" s="172"/>
      <c r="AH416" s="172"/>
      <c r="AI416" s="172"/>
      <c r="AJ416" s="172"/>
      <c r="AK416" s="172"/>
      <c r="AL416" s="172"/>
      <c r="AM416" s="172"/>
      <c r="AN416" s="172"/>
      <c r="AO416" s="172"/>
      <c r="AP416" s="172"/>
      <c r="AQ416" s="172"/>
      <c r="AR416" s="172"/>
      <c r="AS416" s="173"/>
      <c r="AT416" s="143"/>
      <c r="AU416" s="144"/>
      <c r="AV416" s="144"/>
      <c r="AW416" s="144"/>
      <c r="AX416" s="144"/>
      <c r="AY416" s="144"/>
      <c r="AZ416" s="144"/>
      <c r="BA416" s="144"/>
      <c r="BB416" s="144"/>
      <c r="BC416" s="144"/>
      <c r="BD416" s="144"/>
      <c r="BE416" s="144"/>
      <c r="BF416" s="144"/>
      <c r="BG416" s="144"/>
      <c r="BH416" s="144"/>
      <c r="BI416" s="145"/>
      <c r="BJ416" s="113"/>
      <c r="BK416" s="114"/>
      <c r="BL416" s="114"/>
      <c r="BM416" s="114"/>
      <c r="BN416" s="114"/>
      <c r="BO416" s="114"/>
      <c r="BP416" s="114"/>
      <c r="BQ416" s="114"/>
      <c r="BR416" s="114"/>
      <c r="BS416" s="114"/>
      <c r="BT416" s="114"/>
      <c r="BU416" s="114"/>
      <c r="BV416" s="114"/>
      <c r="BW416" s="114"/>
      <c r="BX416" s="114"/>
      <c r="BY416" s="114"/>
      <c r="BZ416" s="115"/>
      <c r="CA416" s="113"/>
      <c r="CB416" s="114"/>
      <c r="CC416" s="114"/>
      <c r="CD416" s="114"/>
      <c r="CE416" s="114"/>
      <c r="CF416" s="114"/>
      <c r="CG416" s="114"/>
      <c r="CH416" s="114"/>
      <c r="CI416" s="114"/>
      <c r="CJ416" s="114"/>
      <c r="CK416" s="114"/>
      <c r="CL416" s="114"/>
      <c r="CM416" s="114"/>
      <c r="CN416" s="114"/>
      <c r="CO416" s="115"/>
      <c r="CP416" s="116"/>
      <c r="CQ416" s="117"/>
      <c r="CR416" s="117"/>
      <c r="CS416" s="117"/>
      <c r="CT416" s="117"/>
      <c r="CU416" s="117"/>
      <c r="CV416" s="117"/>
      <c r="CW416" s="117"/>
      <c r="CX416" s="117"/>
      <c r="CY416" s="117"/>
      <c r="CZ416" s="117"/>
      <c r="DA416" s="117"/>
      <c r="DB416" s="117"/>
      <c r="DC416" s="117"/>
      <c r="DD416" s="118"/>
    </row>
    <row r="417" spans="1:108" s="37" customFormat="1" ht="28.5" customHeight="1">
      <c r="A417" s="168" t="s">
        <v>148</v>
      </c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70"/>
      <c r="AT417" s="143"/>
      <c r="AU417" s="144"/>
      <c r="AV417" s="144"/>
      <c r="AW417" s="144"/>
      <c r="AX417" s="144"/>
      <c r="AY417" s="144"/>
      <c r="AZ417" s="144"/>
      <c r="BA417" s="144"/>
      <c r="BB417" s="144"/>
      <c r="BC417" s="144"/>
      <c r="BD417" s="144"/>
      <c r="BE417" s="144"/>
      <c r="BF417" s="144"/>
      <c r="BG417" s="144"/>
      <c r="BH417" s="144"/>
      <c r="BI417" s="145"/>
      <c r="BJ417" s="113"/>
      <c r="BK417" s="114"/>
      <c r="BL417" s="114"/>
      <c r="BM417" s="114"/>
      <c r="BN417" s="114"/>
      <c r="BO417" s="114"/>
      <c r="BP417" s="114"/>
      <c r="BQ417" s="114"/>
      <c r="BR417" s="114"/>
      <c r="BS417" s="114"/>
      <c r="BT417" s="114"/>
      <c r="BU417" s="114"/>
      <c r="BV417" s="114"/>
      <c r="BW417" s="114"/>
      <c r="BX417" s="114"/>
      <c r="BY417" s="114"/>
      <c r="BZ417" s="115"/>
      <c r="CA417" s="113"/>
      <c r="CB417" s="114"/>
      <c r="CC417" s="114"/>
      <c r="CD417" s="114"/>
      <c r="CE417" s="114"/>
      <c r="CF417" s="114"/>
      <c r="CG417" s="114"/>
      <c r="CH417" s="114"/>
      <c r="CI417" s="114"/>
      <c r="CJ417" s="114"/>
      <c r="CK417" s="114"/>
      <c r="CL417" s="114"/>
      <c r="CM417" s="114"/>
      <c r="CN417" s="114"/>
      <c r="CO417" s="115"/>
      <c r="CP417" s="116"/>
      <c r="CQ417" s="117"/>
      <c r="CR417" s="117"/>
      <c r="CS417" s="117"/>
      <c r="CT417" s="117"/>
      <c r="CU417" s="117"/>
      <c r="CV417" s="117"/>
      <c r="CW417" s="117"/>
      <c r="CX417" s="117"/>
      <c r="CY417" s="117"/>
      <c r="CZ417" s="117"/>
      <c r="DA417" s="117"/>
      <c r="DB417" s="117"/>
      <c r="DC417" s="117"/>
      <c r="DD417" s="118"/>
    </row>
    <row r="418" spans="1:108" s="37" customFormat="1" ht="14.25" customHeight="1">
      <c r="A418" s="171" t="s">
        <v>7</v>
      </c>
      <c r="B418" s="172"/>
      <c r="C418" s="172"/>
      <c r="D418" s="172"/>
      <c r="E418" s="172"/>
      <c r="F418" s="172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  <c r="R418" s="172"/>
      <c r="S418" s="172"/>
      <c r="T418" s="172"/>
      <c r="U418" s="172"/>
      <c r="V418" s="172"/>
      <c r="W418" s="172"/>
      <c r="X418" s="172"/>
      <c r="Y418" s="172"/>
      <c r="Z418" s="172"/>
      <c r="AA418" s="172"/>
      <c r="AB418" s="172"/>
      <c r="AC418" s="172"/>
      <c r="AD418" s="172"/>
      <c r="AE418" s="172"/>
      <c r="AF418" s="172"/>
      <c r="AG418" s="172"/>
      <c r="AH418" s="172"/>
      <c r="AI418" s="172"/>
      <c r="AJ418" s="172"/>
      <c r="AK418" s="172"/>
      <c r="AL418" s="172"/>
      <c r="AM418" s="172"/>
      <c r="AN418" s="172"/>
      <c r="AO418" s="172"/>
      <c r="AP418" s="172"/>
      <c r="AQ418" s="172"/>
      <c r="AR418" s="172"/>
      <c r="AS418" s="173"/>
      <c r="AT418" s="143"/>
      <c r="AU418" s="144"/>
      <c r="AV418" s="144"/>
      <c r="AW418" s="144"/>
      <c r="AX418" s="144"/>
      <c r="AY418" s="144"/>
      <c r="AZ418" s="144"/>
      <c r="BA418" s="144"/>
      <c r="BB418" s="144"/>
      <c r="BC418" s="144"/>
      <c r="BD418" s="144"/>
      <c r="BE418" s="144"/>
      <c r="BF418" s="144"/>
      <c r="BG418" s="144"/>
      <c r="BH418" s="144"/>
      <c r="BI418" s="145"/>
      <c r="BJ418" s="113"/>
      <c r="BK418" s="114"/>
      <c r="BL418" s="114"/>
      <c r="BM418" s="114"/>
      <c r="BN418" s="114"/>
      <c r="BO418" s="114"/>
      <c r="BP418" s="114"/>
      <c r="BQ418" s="114"/>
      <c r="BR418" s="114"/>
      <c r="BS418" s="114"/>
      <c r="BT418" s="114"/>
      <c r="BU418" s="114"/>
      <c r="BV418" s="114"/>
      <c r="BW418" s="114"/>
      <c r="BX418" s="114"/>
      <c r="BY418" s="114"/>
      <c r="BZ418" s="115"/>
      <c r="CA418" s="113"/>
      <c r="CB418" s="114"/>
      <c r="CC418" s="114"/>
      <c r="CD418" s="114"/>
      <c r="CE418" s="114"/>
      <c r="CF418" s="114"/>
      <c r="CG418" s="114"/>
      <c r="CH418" s="114"/>
      <c r="CI418" s="114"/>
      <c r="CJ418" s="114"/>
      <c r="CK418" s="114"/>
      <c r="CL418" s="114"/>
      <c r="CM418" s="114"/>
      <c r="CN418" s="114"/>
      <c r="CO418" s="115"/>
      <c r="CP418" s="116"/>
      <c r="CQ418" s="117"/>
      <c r="CR418" s="117"/>
      <c r="CS418" s="117"/>
      <c r="CT418" s="117"/>
      <c r="CU418" s="117"/>
      <c r="CV418" s="117"/>
      <c r="CW418" s="117"/>
      <c r="CX418" s="117"/>
      <c r="CY418" s="117"/>
      <c r="CZ418" s="117"/>
      <c r="DA418" s="117"/>
      <c r="DB418" s="117"/>
      <c r="DC418" s="117"/>
      <c r="DD418" s="118"/>
    </row>
    <row r="419" spans="1:108" s="37" customFormat="1" ht="15" customHeight="1">
      <c r="A419" s="176"/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  <c r="AR419" s="177"/>
      <c r="AS419" s="178"/>
      <c r="AT419" s="143"/>
      <c r="AU419" s="144"/>
      <c r="AV419" s="144"/>
      <c r="AW419" s="144"/>
      <c r="AX419" s="144"/>
      <c r="AY419" s="144"/>
      <c r="AZ419" s="144"/>
      <c r="BA419" s="144"/>
      <c r="BB419" s="144"/>
      <c r="BC419" s="144"/>
      <c r="BD419" s="144"/>
      <c r="BE419" s="144"/>
      <c r="BF419" s="144"/>
      <c r="BG419" s="144"/>
      <c r="BH419" s="144"/>
      <c r="BI419" s="145"/>
      <c r="BJ419" s="113"/>
      <c r="BK419" s="114"/>
      <c r="BL419" s="114"/>
      <c r="BM419" s="114"/>
      <c r="BN419" s="114"/>
      <c r="BO419" s="114"/>
      <c r="BP419" s="114"/>
      <c r="BQ419" s="114"/>
      <c r="BR419" s="114"/>
      <c r="BS419" s="114"/>
      <c r="BT419" s="114"/>
      <c r="BU419" s="114"/>
      <c r="BV419" s="114"/>
      <c r="BW419" s="114"/>
      <c r="BX419" s="114"/>
      <c r="BY419" s="114"/>
      <c r="BZ419" s="115"/>
      <c r="CA419" s="113"/>
      <c r="CB419" s="114"/>
      <c r="CC419" s="114"/>
      <c r="CD419" s="114"/>
      <c r="CE419" s="114"/>
      <c r="CF419" s="114"/>
      <c r="CG419" s="114"/>
      <c r="CH419" s="114"/>
      <c r="CI419" s="114"/>
      <c r="CJ419" s="114"/>
      <c r="CK419" s="114"/>
      <c r="CL419" s="114"/>
      <c r="CM419" s="114"/>
      <c r="CN419" s="114"/>
      <c r="CO419" s="115"/>
      <c r="CP419" s="116"/>
      <c r="CQ419" s="117"/>
      <c r="CR419" s="117"/>
      <c r="CS419" s="117"/>
      <c r="CT419" s="117"/>
      <c r="CU419" s="117"/>
      <c r="CV419" s="117"/>
      <c r="CW419" s="117"/>
      <c r="CX419" s="117"/>
      <c r="CY419" s="117"/>
      <c r="CZ419" s="117"/>
      <c r="DA419" s="117"/>
      <c r="DB419" s="117"/>
      <c r="DC419" s="117"/>
      <c r="DD419" s="118"/>
    </row>
    <row r="420" spans="1:108" s="6" customFormat="1" ht="14.25" customHeight="1">
      <c r="A420" s="36"/>
      <c r="B420" s="90" t="s">
        <v>1</v>
      </c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1"/>
      <c r="AT420" s="122"/>
      <c r="AU420" s="123"/>
      <c r="AV420" s="123"/>
      <c r="AW420" s="123"/>
      <c r="AX420" s="123"/>
      <c r="AY420" s="123"/>
      <c r="AZ420" s="123"/>
      <c r="BA420" s="123"/>
      <c r="BB420" s="123"/>
      <c r="BC420" s="123"/>
      <c r="BD420" s="123"/>
      <c r="BE420" s="123"/>
      <c r="BF420" s="123"/>
      <c r="BG420" s="123"/>
      <c r="BH420" s="123"/>
      <c r="BI420" s="124"/>
      <c r="BJ420" s="113"/>
      <c r="BK420" s="114"/>
      <c r="BL420" s="114"/>
      <c r="BM420" s="114"/>
      <c r="BN420" s="114"/>
      <c r="BO420" s="114"/>
      <c r="BP420" s="114"/>
      <c r="BQ420" s="114"/>
      <c r="BR420" s="114"/>
      <c r="BS420" s="114"/>
      <c r="BT420" s="114"/>
      <c r="BU420" s="114"/>
      <c r="BV420" s="114"/>
      <c r="BW420" s="114"/>
      <c r="BX420" s="114"/>
      <c r="BY420" s="114"/>
      <c r="BZ420" s="115"/>
      <c r="CA420" s="113"/>
      <c r="CB420" s="114"/>
      <c r="CC420" s="114"/>
      <c r="CD420" s="114"/>
      <c r="CE420" s="114"/>
      <c r="CF420" s="114"/>
      <c r="CG420" s="114"/>
      <c r="CH420" s="114"/>
      <c r="CI420" s="114"/>
      <c r="CJ420" s="114"/>
      <c r="CK420" s="114"/>
      <c r="CL420" s="114"/>
      <c r="CM420" s="114"/>
      <c r="CN420" s="114"/>
      <c r="CO420" s="115"/>
      <c r="CP420" s="113"/>
      <c r="CQ420" s="114"/>
      <c r="CR420" s="114"/>
      <c r="CS420" s="114"/>
      <c r="CT420" s="114"/>
      <c r="CU420" s="114"/>
      <c r="CV420" s="114"/>
      <c r="CW420" s="114"/>
      <c r="CX420" s="114"/>
      <c r="CY420" s="114"/>
      <c r="CZ420" s="114"/>
      <c r="DA420" s="114"/>
      <c r="DB420" s="114"/>
      <c r="DC420" s="114"/>
      <c r="DD420" s="115"/>
    </row>
    <row r="421" spans="1:108" s="6" customFormat="1" ht="45" customHeight="1">
      <c r="A421" s="36"/>
      <c r="B421" s="126" t="s">
        <v>115</v>
      </c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  <c r="AQ421" s="126"/>
      <c r="AR421" s="126"/>
      <c r="AS421" s="127"/>
      <c r="AT421" s="122">
        <v>520</v>
      </c>
      <c r="AU421" s="123"/>
      <c r="AV421" s="123"/>
      <c r="AW421" s="123"/>
      <c r="AX421" s="123"/>
      <c r="AY421" s="123"/>
      <c r="AZ421" s="123"/>
      <c r="BA421" s="123"/>
      <c r="BB421" s="123"/>
      <c r="BC421" s="123"/>
      <c r="BD421" s="123"/>
      <c r="BE421" s="123"/>
      <c r="BF421" s="123"/>
      <c r="BG421" s="123"/>
      <c r="BH421" s="123"/>
      <c r="BI421" s="124"/>
      <c r="BJ421" s="113"/>
      <c r="BK421" s="114"/>
      <c r="BL421" s="114"/>
      <c r="BM421" s="114"/>
      <c r="BN421" s="114"/>
      <c r="BO421" s="114"/>
      <c r="BP421" s="114"/>
      <c r="BQ421" s="114"/>
      <c r="BR421" s="114"/>
      <c r="BS421" s="114"/>
      <c r="BT421" s="114"/>
      <c r="BU421" s="114"/>
      <c r="BV421" s="114"/>
      <c r="BW421" s="114"/>
      <c r="BX421" s="114"/>
      <c r="BY421" s="114"/>
      <c r="BZ421" s="115"/>
      <c r="CA421" s="113"/>
      <c r="CB421" s="114"/>
      <c r="CC421" s="114"/>
      <c r="CD421" s="114"/>
      <c r="CE421" s="114"/>
      <c r="CF421" s="114"/>
      <c r="CG421" s="114"/>
      <c r="CH421" s="114"/>
      <c r="CI421" s="114"/>
      <c r="CJ421" s="114"/>
      <c r="CK421" s="114"/>
      <c r="CL421" s="114"/>
      <c r="CM421" s="114"/>
      <c r="CN421" s="114"/>
      <c r="CO421" s="115"/>
      <c r="CP421" s="113"/>
      <c r="CQ421" s="114"/>
      <c r="CR421" s="114"/>
      <c r="CS421" s="114"/>
      <c r="CT421" s="114"/>
      <c r="CU421" s="114"/>
      <c r="CV421" s="114"/>
      <c r="CW421" s="114"/>
      <c r="CX421" s="114"/>
      <c r="CY421" s="114"/>
      <c r="CZ421" s="114"/>
      <c r="DA421" s="114"/>
      <c r="DB421" s="114"/>
      <c r="DC421" s="114"/>
      <c r="DD421" s="115"/>
    </row>
    <row r="422" spans="1:108" s="37" customFormat="1" ht="14.25" customHeight="1">
      <c r="A422" s="168" t="s">
        <v>147</v>
      </c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170"/>
      <c r="AT422" s="143"/>
      <c r="AU422" s="144"/>
      <c r="AV422" s="144"/>
      <c r="AW422" s="144"/>
      <c r="AX422" s="144"/>
      <c r="AY422" s="144"/>
      <c r="AZ422" s="144"/>
      <c r="BA422" s="144"/>
      <c r="BB422" s="144"/>
      <c r="BC422" s="144"/>
      <c r="BD422" s="144"/>
      <c r="BE422" s="144"/>
      <c r="BF422" s="144"/>
      <c r="BG422" s="144"/>
      <c r="BH422" s="144"/>
      <c r="BI422" s="145"/>
      <c r="BJ422" s="113"/>
      <c r="BK422" s="114"/>
      <c r="BL422" s="114"/>
      <c r="BM422" s="114"/>
      <c r="BN422" s="114"/>
      <c r="BO422" s="114"/>
      <c r="BP422" s="114"/>
      <c r="BQ422" s="114"/>
      <c r="BR422" s="114"/>
      <c r="BS422" s="114"/>
      <c r="BT422" s="114"/>
      <c r="BU422" s="114"/>
      <c r="BV422" s="114"/>
      <c r="BW422" s="114"/>
      <c r="BX422" s="114"/>
      <c r="BY422" s="114"/>
      <c r="BZ422" s="115"/>
      <c r="CA422" s="113"/>
      <c r="CB422" s="114"/>
      <c r="CC422" s="114"/>
      <c r="CD422" s="114"/>
      <c r="CE422" s="114"/>
      <c r="CF422" s="114"/>
      <c r="CG422" s="114"/>
      <c r="CH422" s="114"/>
      <c r="CI422" s="114"/>
      <c r="CJ422" s="114"/>
      <c r="CK422" s="114"/>
      <c r="CL422" s="114"/>
      <c r="CM422" s="114"/>
      <c r="CN422" s="114"/>
      <c r="CO422" s="115"/>
      <c r="CP422" s="116"/>
      <c r="CQ422" s="117"/>
      <c r="CR422" s="117"/>
      <c r="CS422" s="117"/>
      <c r="CT422" s="117"/>
      <c r="CU422" s="117"/>
      <c r="CV422" s="117"/>
      <c r="CW422" s="117"/>
      <c r="CX422" s="117"/>
      <c r="CY422" s="117"/>
      <c r="CZ422" s="117"/>
      <c r="DA422" s="117"/>
      <c r="DB422" s="117"/>
      <c r="DC422" s="117"/>
      <c r="DD422" s="118"/>
    </row>
    <row r="423" spans="1:108" s="37" customFormat="1" ht="14.25" customHeight="1">
      <c r="A423" s="171" t="s">
        <v>7</v>
      </c>
      <c r="B423" s="172"/>
      <c r="C423" s="172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3"/>
      <c r="AT423" s="143"/>
      <c r="AU423" s="144"/>
      <c r="AV423" s="144"/>
      <c r="AW423" s="144"/>
      <c r="AX423" s="144"/>
      <c r="AY423" s="144"/>
      <c r="AZ423" s="144"/>
      <c r="BA423" s="144"/>
      <c r="BB423" s="144"/>
      <c r="BC423" s="144"/>
      <c r="BD423" s="144"/>
      <c r="BE423" s="144"/>
      <c r="BF423" s="144"/>
      <c r="BG423" s="144"/>
      <c r="BH423" s="144"/>
      <c r="BI423" s="145"/>
      <c r="BJ423" s="113"/>
      <c r="BK423" s="114"/>
      <c r="BL423" s="114"/>
      <c r="BM423" s="114"/>
      <c r="BN423" s="114"/>
      <c r="BO423" s="114"/>
      <c r="BP423" s="114"/>
      <c r="BQ423" s="114"/>
      <c r="BR423" s="114"/>
      <c r="BS423" s="114"/>
      <c r="BT423" s="114"/>
      <c r="BU423" s="114"/>
      <c r="BV423" s="114"/>
      <c r="BW423" s="114"/>
      <c r="BX423" s="114"/>
      <c r="BY423" s="114"/>
      <c r="BZ423" s="115"/>
      <c r="CA423" s="113"/>
      <c r="CB423" s="114"/>
      <c r="CC423" s="114"/>
      <c r="CD423" s="114"/>
      <c r="CE423" s="114"/>
      <c r="CF423" s="114"/>
      <c r="CG423" s="114"/>
      <c r="CH423" s="114"/>
      <c r="CI423" s="114"/>
      <c r="CJ423" s="114"/>
      <c r="CK423" s="114"/>
      <c r="CL423" s="114"/>
      <c r="CM423" s="114"/>
      <c r="CN423" s="114"/>
      <c r="CO423" s="115"/>
      <c r="CP423" s="116"/>
      <c r="CQ423" s="117"/>
      <c r="CR423" s="117"/>
      <c r="CS423" s="117"/>
      <c r="CT423" s="117"/>
      <c r="CU423" s="117"/>
      <c r="CV423" s="117"/>
      <c r="CW423" s="117"/>
      <c r="CX423" s="117"/>
      <c r="CY423" s="117"/>
      <c r="CZ423" s="117"/>
      <c r="DA423" s="117"/>
      <c r="DB423" s="117"/>
      <c r="DC423" s="117"/>
      <c r="DD423" s="118"/>
    </row>
    <row r="424" spans="1:108" s="37" customFormat="1" ht="30.75" customHeight="1">
      <c r="A424" s="168" t="s">
        <v>148</v>
      </c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170"/>
      <c r="AT424" s="143"/>
      <c r="AU424" s="144"/>
      <c r="AV424" s="144"/>
      <c r="AW424" s="144"/>
      <c r="AX424" s="144"/>
      <c r="AY424" s="144"/>
      <c r="AZ424" s="144"/>
      <c r="BA424" s="144"/>
      <c r="BB424" s="144"/>
      <c r="BC424" s="144"/>
      <c r="BD424" s="144"/>
      <c r="BE424" s="144"/>
      <c r="BF424" s="144"/>
      <c r="BG424" s="144"/>
      <c r="BH424" s="144"/>
      <c r="BI424" s="145"/>
      <c r="BJ424" s="113"/>
      <c r="BK424" s="114"/>
      <c r="BL424" s="114"/>
      <c r="BM424" s="114"/>
      <c r="BN424" s="114"/>
      <c r="BO424" s="114"/>
      <c r="BP424" s="114"/>
      <c r="BQ424" s="114"/>
      <c r="BR424" s="114"/>
      <c r="BS424" s="114"/>
      <c r="BT424" s="114"/>
      <c r="BU424" s="114"/>
      <c r="BV424" s="114"/>
      <c r="BW424" s="114"/>
      <c r="BX424" s="114"/>
      <c r="BY424" s="114"/>
      <c r="BZ424" s="115"/>
      <c r="CA424" s="113"/>
      <c r="CB424" s="114"/>
      <c r="CC424" s="114"/>
      <c r="CD424" s="114"/>
      <c r="CE424" s="114"/>
      <c r="CF424" s="114"/>
      <c r="CG424" s="114"/>
      <c r="CH424" s="114"/>
      <c r="CI424" s="114"/>
      <c r="CJ424" s="114"/>
      <c r="CK424" s="114"/>
      <c r="CL424" s="114"/>
      <c r="CM424" s="114"/>
      <c r="CN424" s="114"/>
      <c r="CO424" s="115"/>
      <c r="CP424" s="116"/>
      <c r="CQ424" s="117"/>
      <c r="CR424" s="117"/>
      <c r="CS424" s="117"/>
      <c r="CT424" s="117"/>
      <c r="CU424" s="117"/>
      <c r="CV424" s="117"/>
      <c r="CW424" s="117"/>
      <c r="CX424" s="117"/>
      <c r="CY424" s="117"/>
      <c r="CZ424" s="117"/>
      <c r="DA424" s="117"/>
      <c r="DB424" s="117"/>
      <c r="DC424" s="117"/>
      <c r="DD424" s="118"/>
    </row>
    <row r="425" spans="1:108" s="37" customFormat="1" ht="14.25" customHeight="1">
      <c r="A425" s="171" t="s">
        <v>7</v>
      </c>
      <c r="B425" s="172"/>
      <c r="C425" s="172"/>
      <c r="D425" s="172"/>
      <c r="E425" s="172"/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173"/>
      <c r="AT425" s="143"/>
      <c r="AU425" s="144"/>
      <c r="AV425" s="144"/>
      <c r="AW425" s="144"/>
      <c r="AX425" s="144"/>
      <c r="AY425" s="144"/>
      <c r="AZ425" s="144"/>
      <c r="BA425" s="144"/>
      <c r="BB425" s="144"/>
      <c r="BC425" s="144"/>
      <c r="BD425" s="144"/>
      <c r="BE425" s="144"/>
      <c r="BF425" s="144"/>
      <c r="BG425" s="144"/>
      <c r="BH425" s="144"/>
      <c r="BI425" s="145"/>
      <c r="BJ425" s="113"/>
      <c r="BK425" s="114"/>
      <c r="BL425" s="114"/>
      <c r="BM425" s="114"/>
      <c r="BN425" s="114"/>
      <c r="BO425" s="114"/>
      <c r="BP425" s="114"/>
      <c r="BQ425" s="114"/>
      <c r="BR425" s="114"/>
      <c r="BS425" s="114"/>
      <c r="BT425" s="114"/>
      <c r="BU425" s="114"/>
      <c r="BV425" s="114"/>
      <c r="BW425" s="114"/>
      <c r="BX425" s="114"/>
      <c r="BY425" s="114"/>
      <c r="BZ425" s="115"/>
      <c r="CA425" s="113"/>
      <c r="CB425" s="114"/>
      <c r="CC425" s="114"/>
      <c r="CD425" s="114"/>
      <c r="CE425" s="114"/>
      <c r="CF425" s="114"/>
      <c r="CG425" s="114"/>
      <c r="CH425" s="114"/>
      <c r="CI425" s="114"/>
      <c r="CJ425" s="114"/>
      <c r="CK425" s="114"/>
      <c r="CL425" s="114"/>
      <c r="CM425" s="114"/>
      <c r="CN425" s="114"/>
      <c r="CO425" s="115"/>
      <c r="CP425" s="116"/>
      <c r="CQ425" s="117"/>
      <c r="CR425" s="117"/>
      <c r="CS425" s="117"/>
      <c r="CT425" s="117"/>
      <c r="CU425" s="117"/>
      <c r="CV425" s="117"/>
      <c r="CW425" s="117"/>
      <c r="CX425" s="117"/>
      <c r="CY425" s="117"/>
      <c r="CZ425" s="117"/>
      <c r="DA425" s="117"/>
      <c r="DB425" s="117"/>
      <c r="DC425" s="117"/>
      <c r="DD425" s="118"/>
    </row>
    <row r="426" spans="1:108" s="37" customFormat="1" ht="15" customHeight="1">
      <c r="A426" s="176"/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  <c r="AR426" s="177"/>
      <c r="AS426" s="178"/>
      <c r="AT426" s="143"/>
      <c r="AU426" s="144"/>
      <c r="AV426" s="144"/>
      <c r="AW426" s="144"/>
      <c r="AX426" s="144"/>
      <c r="AY426" s="144"/>
      <c r="AZ426" s="144"/>
      <c r="BA426" s="144"/>
      <c r="BB426" s="144"/>
      <c r="BC426" s="144"/>
      <c r="BD426" s="144"/>
      <c r="BE426" s="144"/>
      <c r="BF426" s="144"/>
      <c r="BG426" s="144"/>
      <c r="BH426" s="144"/>
      <c r="BI426" s="145"/>
      <c r="BJ426" s="113"/>
      <c r="BK426" s="114"/>
      <c r="BL426" s="114"/>
      <c r="BM426" s="114"/>
      <c r="BN426" s="114"/>
      <c r="BO426" s="114"/>
      <c r="BP426" s="114"/>
      <c r="BQ426" s="114"/>
      <c r="BR426" s="114"/>
      <c r="BS426" s="114"/>
      <c r="BT426" s="114"/>
      <c r="BU426" s="114"/>
      <c r="BV426" s="114"/>
      <c r="BW426" s="114"/>
      <c r="BX426" s="114"/>
      <c r="BY426" s="114"/>
      <c r="BZ426" s="115"/>
      <c r="CA426" s="113"/>
      <c r="CB426" s="114"/>
      <c r="CC426" s="114"/>
      <c r="CD426" s="114"/>
      <c r="CE426" s="114"/>
      <c r="CF426" s="114"/>
      <c r="CG426" s="114"/>
      <c r="CH426" s="114"/>
      <c r="CI426" s="114"/>
      <c r="CJ426" s="114"/>
      <c r="CK426" s="114"/>
      <c r="CL426" s="114"/>
      <c r="CM426" s="114"/>
      <c r="CN426" s="114"/>
      <c r="CO426" s="115"/>
      <c r="CP426" s="116"/>
      <c r="CQ426" s="117"/>
      <c r="CR426" s="117"/>
      <c r="CS426" s="117"/>
      <c r="CT426" s="117"/>
      <c r="CU426" s="117"/>
      <c r="CV426" s="117"/>
      <c r="CW426" s="117"/>
      <c r="CX426" s="117"/>
      <c r="CY426" s="117"/>
      <c r="CZ426" s="117"/>
      <c r="DA426" s="117"/>
      <c r="DB426" s="117"/>
      <c r="DC426" s="117"/>
      <c r="DD426" s="118"/>
    </row>
    <row r="427" spans="1:108" s="6" customFormat="1" ht="30" customHeight="1">
      <c r="A427" s="36"/>
      <c r="B427" s="126" t="s">
        <v>116</v>
      </c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6"/>
      <c r="AS427" s="127"/>
      <c r="AT427" s="122">
        <v>530</v>
      </c>
      <c r="AU427" s="123"/>
      <c r="AV427" s="123"/>
      <c r="AW427" s="123"/>
      <c r="AX427" s="123"/>
      <c r="AY427" s="123"/>
      <c r="AZ427" s="123"/>
      <c r="BA427" s="123"/>
      <c r="BB427" s="123"/>
      <c r="BC427" s="123"/>
      <c r="BD427" s="123"/>
      <c r="BE427" s="123"/>
      <c r="BF427" s="123"/>
      <c r="BG427" s="123"/>
      <c r="BH427" s="123"/>
      <c r="BI427" s="124"/>
      <c r="BJ427" s="113"/>
      <c r="BK427" s="114"/>
      <c r="BL427" s="114"/>
      <c r="BM427" s="114"/>
      <c r="BN427" s="114"/>
      <c r="BO427" s="114"/>
      <c r="BP427" s="114"/>
      <c r="BQ427" s="114"/>
      <c r="BR427" s="114"/>
      <c r="BS427" s="114"/>
      <c r="BT427" s="114"/>
      <c r="BU427" s="114"/>
      <c r="BV427" s="114"/>
      <c r="BW427" s="114"/>
      <c r="BX427" s="114"/>
      <c r="BY427" s="114"/>
      <c r="BZ427" s="115"/>
      <c r="CA427" s="113"/>
      <c r="CB427" s="114"/>
      <c r="CC427" s="114"/>
      <c r="CD427" s="114"/>
      <c r="CE427" s="114"/>
      <c r="CF427" s="114"/>
      <c r="CG427" s="114"/>
      <c r="CH427" s="114"/>
      <c r="CI427" s="114"/>
      <c r="CJ427" s="114"/>
      <c r="CK427" s="114"/>
      <c r="CL427" s="114"/>
      <c r="CM427" s="114"/>
      <c r="CN427" s="114"/>
      <c r="CO427" s="115"/>
      <c r="CP427" s="113"/>
      <c r="CQ427" s="114"/>
      <c r="CR427" s="114"/>
      <c r="CS427" s="114"/>
      <c r="CT427" s="114"/>
      <c r="CU427" s="114"/>
      <c r="CV427" s="114"/>
      <c r="CW427" s="114"/>
      <c r="CX427" s="114"/>
      <c r="CY427" s="114"/>
      <c r="CZ427" s="114"/>
      <c r="DA427" s="114"/>
      <c r="DB427" s="114"/>
      <c r="DC427" s="114"/>
      <c r="DD427" s="115"/>
    </row>
    <row r="428" spans="1:108" s="37" customFormat="1" ht="15" customHeight="1">
      <c r="A428" s="168" t="s">
        <v>147</v>
      </c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70"/>
      <c r="AT428" s="143"/>
      <c r="AU428" s="144"/>
      <c r="AV428" s="144"/>
      <c r="AW428" s="144"/>
      <c r="AX428" s="144"/>
      <c r="AY428" s="144"/>
      <c r="AZ428" s="144"/>
      <c r="BA428" s="144"/>
      <c r="BB428" s="144"/>
      <c r="BC428" s="144"/>
      <c r="BD428" s="144"/>
      <c r="BE428" s="144"/>
      <c r="BF428" s="144"/>
      <c r="BG428" s="144"/>
      <c r="BH428" s="144"/>
      <c r="BI428" s="145"/>
      <c r="BJ428" s="113"/>
      <c r="BK428" s="114"/>
      <c r="BL428" s="114"/>
      <c r="BM428" s="114"/>
      <c r="BN428" s="114"/>
      <c r="BO428" s="114"/>
      <c r="BP428" s="114"/>
      <c r="BQ428" s="114"/>
      <c r="BR428" s="114"/>
      <c r="BS428" s="114"/>
      <c r="BT428" s="114"/>
      <c r="BU428" s="114"/>
      <c r="BV428" s="114"/>
      <c r="BW428" s="114"/>
      <c r="BX428" s="114"/>
      <c r="BY428" s="114"/>
      <c r="BZ428" s="115"/>
      <c r="CA428" s="113"/>
      <c r="CB428" s="114"/>
      <c r="CC428" s="114"/>
      <c r="CD428" s="114"/>
      <c r="CE428" s="114"/>
      <c r="CF428" s="114"/>
      <c r="CG428" s="114"/>
      <c r="CH428" s="114"/>
      <c r="CI428" s="114"/>
      <c r="CJ428" s="114"/>
      <c r="CK428" s="114"/>
      <c r="CL428" s="114"/>
      <c r="CM428" s="114"/>
      <c r="CN428" s="114"/>
      <c r="CO428" s="115"/>
      <c r="CP428" s="116"/>
      <c r="CQ428" s="117"/>
      <c r="CR428" s="117"/>
      <c r="CS428" s="117"/>
      <c r="CT428" s="117"/>
      <c r="CU428" s="117"/>
      <c r="CV428" s="117"/>
      <c r="CW428" s="117"/>
      <c r="CX428" s="117"/>
      <c r="CY428" s="117"/>
      <c r="CZ428" s="117"/>
      <c r="DA428" s="117"/>
      <c r="DB428" s="117"/>
      <c r="DC428" s="117"/>
      <c r="DD428" s="118"/>
    </row>
    <row r="429" spans="1:108" s="37" customFormat="1" ht="15" customHeight="1">
      <c r="A429" s="171" t="s">
        <v>7</v>
      </c>
      <c r="B429" s="172"/>
      <c r="C429" s="172"/>
      <c r="D429" s="172"/>
      <c r="E429" s="172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3"/>
      <c r="AT429" s="143"/>
      <c r="AU429" s="144"/>
      <c r="AV429" s="144"/>
      <c r="AW429" s="144"/>
      <c r="AX429" s="144"/>
      <c r="AY429" s="144"/>
      <c r="AZ429" s="144"/>
      <c r="BA429" s="144"/>
      <c r="BB429" s="144"/>
      <c r="BC429" s="144"/>
      <c r="BD429" s="144"/>
      <c r="BE429" s="144"/>
      <c r="BF429" s="144"/>
      <c r="BG429" s="144"/>
      <c r="BH429" s="144"/>
      <c r="BI429" s="145"/>
      <c r="BJ429" s="113"/>
      <c r="BK429" s="114"/>
      <c r="BL429" s="114"/>
      <c r="BM429" s="114"/>
      <c r="BN429" s="114"/>
      <c r="BO429" s="114"/>
      <c r="BP429" s="114"/>
      <c r="BQ429" s="114"/>
      <c r="BR429" s="114"/>
      <c r="BS429" s="114"/>
      <c r="BT429" s="114"/>
      <c r="BU429" s="114"/>
      <c r="BV429" s="114"/>
      <c r="BW429" s="114"/>
      <c r="BX429" s="114"/>
      <c r="BY429" s="114"/>
      <c r="BZ429" s="115"/>
      <c r="CA429" s="113"/>
      <c r="CB429" s="114"/>
      <c r="CC429" s="114"/>
      <c r="CD429" s="114"/>
      <c r="CE429" s="114"/>
      <c r="CF429" s="114"/>
      <c r="CG429" s="114"/>
      <c r="CH429" s="114"/>
      <c r="CI429" s="114"/>
      <c r="CJ429" s="114"/>
      <c r="CK429" s="114"/>
      <c r="CL429" s="114"/>
      <c r="CM429" s="114"/>
      <c r="CN429" s="114"/>
      <c r="CO429" s="115"/>
      <c r="CP429" s="116"/>
      <c r="CQ429" s="117"/>
      <c r="CR429" s="117"/>
      <c r="CS429" s="117"/>
      <c r="CT429" s="117"/>
      <c r="CU429" s="117"/>
      <c r="CV429" s="117"/>
      <c r="CW429" s="117"/>
      <c r="CX429" s="117"/>
      <c r="CY429" s="117"/>
      <c r="CZ429" s="117"/>
      <c r="DA429" s="117"/>
      <c r="DB429" s="117"/>
      <c r="DC429" s="117"/>
      <c r="DD429" s="118"/>
    </row>
    <row r="430" spans="1:108" s="37" customFormat="1" ht="30" customHeight="1">
      <c r="A430" s="168" t="s">
        <v>148</v>
      </c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70"/>
      <c r="AT430" s="143"/>
      <c r="AU430" s="144"/>
      <c r="AV430" s="144"/>
      <c r="AW430" s="144"/>
      <c r="AX430" s="144"/>
      <c r="AY430" s="144"/>
      <c r="AZ430" s="144"/>
      <c r="BA430" s="144"/>
      <c r="BB430" s="144"/>
      <c r="BC430" s="144"/>
      <c r="BD430" s="144"/>
      <c r="BE430" s="144"/>
      <c r="BF430" s="144"/>
      <c r="BG430" s="144"/>
      <c r="BH430" s="144"/>
      <c r="BI430" s="145"/>
      <c r="BJ430" s="113"/>
      <c r="BK430" s="114"/>
      <c r="BL430" s="114"/>
      <c r="BM430" s="114"/>
      <c r="BN430" s="114"/>
      <c r="BO430" s="114"/>
      <c r="BP430" s="114"/>
      <c r="BQ430" s="114"/>
      <c r="BR430" s="114"/>
      <c r="BS430" s="114"/>
      <c r="BT430" s="114"/>
      <c r="BU430" s="114"/>
      <c r="BV430" s="114"/>
      <c r="BW430" s="114"/>
      <c r="BX430" s="114"/>
      <c r="BY430" s="114"/>
      <c r="BZ430" s="115"/>
      <c r="CA430" s="113"/>
      <c r="CB430" s="114"/>
      <c r="CC430" s="114"/>
      <c r="CD430" s="114"/>
      <c r="CE430" s="114"/>
      <c r="CF430" s="114"/>
      <c r="CG430" s="114"/>
      <c r="CH430" s="114"/>
      <c r="CI430" s="114"/>
      <c r="CJ430" s="114"/>
      <c r="CK430" s="114"/>
      <c r="CL430" s="114"/>
      <c r="CM430" s="114"/>
      <c r="CN430" s="114"/>
      <c r="CO430" s="115"/>
      <c r="CP430" s="116"/>
      <c r="CQ430" s="117"/>
      <c r="CR430" s="117"/>
      <c r="CS430" s="117"/>
      <c r="CT430" s="117"/>
      <c r="CU430" s="117"/>
      <c r="CV430" s="117"/>
      <c r="CW430" s="117"/>
      <c r="CX430" s="117"/>
      <c r="CY430" s="117"/>
      <c r="CZ430" s="117"/>
      <c r="DA430" s="117"/>
      <c r="DB430" s="117"/>
      <c r="DC430" s="117"/>
      <c r="DD430" s="118"/>
    </row>
    <row r="431" spans="1:108" s="37" customFormat="1" ht="14.25" customHeight="1">
      <c r="A431" s="171" t="s">
        <v>7</v>
      </c>
      <c r="B431" s="172"/>
      <c r="C431" s="172"/>
      <c r="D431" s="172"/>
      <c r="E431" s="172"/>
      <c r="F431" s="172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  <c r="R431" s="172"/>
      <c r="S431" s="172"/>
      <c r="T431" s="172"/>
      <c r="U431" s="172"/>
      <c r="V431" s="172"/>
      <c r="W431" s="172"/>
      <c r="X431" s="172"/>
      <c r="Y431" s="172"/>
      <c r="Z431" s="172"/>
      <c r="AA431" s="172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  <c r="AM431" s="172"/>
      <c r="AN431" s="172"/>
      <c r="AO431" s="172"/>
      <c r="AP431" s="172"/>
      <c r="AQ431" s="172"/>
      <c r="AR431" s="172"/>
      <c r="AS431" s="173"/>
      <c r="AT431" s="143"/>
      <c r="AU431" s="144"/>
      <c r="AV431" s="144"/>
      <c r="AW431" s="144"/>
      <c r="AX431" s="144"/>
      <c r="AY431" s="144"/>
      <c r="AZ431" s="144"/>
      <c r="BA431" s="144"/>
      <c r="BB431" s="144"/>
      <c r="BC431" s="144"/>
      <c r="BD431" s="144"/>
      <c r="BE431" s="144"/>
      <c r="BF431" s="144"/>
      <c r="BG431" s="144"/>
      <c r="BH431" s="144"/>
      <c r="BI431" s="145"/>
      <c r="BJ431" s="113"/>
      <c r="BK431" s="114"/>
      <c r="BL431" s="114"/>
      <c r="BM431" s="114"/>
      <c r="BN431" s="114"/>
      <c r="BO431" s="114"/>
      <c r="BP431" s="114"/>
      <c r="BQ431" s="114"/>
      <c r="BR431" s="114"/>
      <c r="BS431" s="114"/>
      <c r="BT431" s="114"/>
      <c r="BU431" s="114"/>
      <c r="BV431" s="114"/>
      <c r="BW431" s="114"/>
      <c r="BX431" s="114"/>
      <c r="BY431" s="114"/>
      <c r="BZ431" s="115"/>
      <c r="CA431" s="113"/>
      <c r="CB431" s="114"/>
      <c r="CC431" s="114"/>
      <c r="CD431" s="114"/>
      <c r="CE431" s="114"/>
      <c r="CF431" s="114"/>
      <c r="CG431" s="114"/>
      <c r="CH431" s="114"/>
      <c r="CI431" s="114"/>
      <c r="CJ431" s="114"/>
      <c r="CK431" s="114"/>
      <c r="CL431" s="114"/>
      <c r="CM431" s="114"/>
      <c r="CN431" s="114"/>
      <c r="CO431" s="115"/>
      <c r="CP431" s="116"/>
      <c r="CQ431" s="117"/>
      <c r="CR431" s="117"/>
      <c r="CS431" s="117"/>
      <c r="CT431" s="117"/>
      <c r="CU431" s="117"/>
      <c r="CV431" s="117"/>
      <c r="CW431" s="117"/>
      <c r="CX431" s="117"/>
      <c r="CY431" s="117"/>
      <c r="CZ431" s="117"/>
      <c r="DA431" s="117"/>
      <c r="DB431" s="117"/>
      <c r="DC431" s="117"/>
      <c r="DD431" s="118"/>
    </row>
    <row r="432" spans="1:108" s="37" customFormat="1" ht="15" customHeight="1">
      <c r="A432" s="176"/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  <c r="AL432" s="177"/>
      <c r="AM432" s="177"/>
      <c r="AN432" s="177"/>
      <c r="AO432" s="177"/>
      <c r="AP432" s="177"/>
      <c r="AQ432" s="177"/>
      <c r="AR432" s="177"/>
      <c r="AS432" s="178"/>
      <c r="AT432" s="143"/>
      <c r="AU432" s="144"/>
      <c r="AV432" s="144"/>
      <c r="AW432" s="144"/>
      <c r="AX432" s="144"/>
      <c r="AY432" s="144"/>
      <c r="AZ432" s="144"/>
      <c r="BA432" s="144"/>
      <c r="BB432" s="144"/>
      <c r="BC432" s="144"/>
      <c r="BD432" s="144"/>
      <c r="BE432" s="144"/>
      <c r="BF432" s="144"/>
      <c r="BG432" s="144"/>
      <c r="BH432" s="144"/>
      <c r="BI432" s="145"/>
      <c r="BJ432" s="113"/>
      <c r="BK432" s="114"/>
      <c r="BL432" s="114"/>
      <c r="BM432" s="114"/>
      <c r="BN432" s="114"/>
      <c r="BO432" s="114"/>
      <c r="BP432" s="114"/>
      <c r="BQ432" s="114"/>
      <c r="BR432" s="114"/>
      <c r="BS432" s="114"/>
      <c r="BT432" s="114"/>
      <c r="BU432" s="114"/>
      <c r="BV432" s="114"/>
      <c r="BW432" s="114"/>
      <c r="BX432" s="114"/>
      <c r="BY432" s="114"/>
      <c r="BZ432" s="115"/>
      <c r="CA432" s="113"/>
      <c r="CB432" s="114"/>
      <c r="CC432" s="114"/>
      <c r="CD432" s="114"/>
      <c r="CE432" s="114"/>
      <c r="CF432" s="114"/>
      <c r="CG432" s="114"/>
      <c r="CH432" s="114"/>
      <c r="CI432" s="114"/>
      <c r="CJ432" s="114"/>
      <c r="CK432" s="114"/>
      <c r="CL432" s="114"/>
      <c r="CM432" s="114"/>
      <c r="CN432" s="114"/>
      <c r="CO432" s="115"/>
      <c r="CP432" s="116"/>
      <c r="CQ432" s="117"/>
      <c r="CR432" s="117"/>
      <c r="CS432" s="117"/>
      <c r="CT432" s="117"/>
      <c r="CU432" s="117"/>
      <c r="CV432" s="117"/>
      <c r="CW432" s="117"/>
      <c r="CX432" s="117"/>
      <c r="CY432" s="117"/>
      <c r="CZ432" s="117"/>
      <c r="DA432" s="117"/>
      <c r="DB432" s="117"/>
      <c r="DC432" s="117"/>
      <c r="DD432" s="118"/>
    </row>
    <row r="433" spans="1:108" s="6" customFormat="1" ht="15" customHeight="1">
      <c r="A433" s="36"/>
      <c r="B433" s="126" t="s">
        <v>22</v>
      </c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  <c r="AQ433" s="126"/>
      <c r="AR433" s="126"/>
      <c r="AS433" s="127"/>
      <c r="AT433" s="122"/>
      <c r="AU433" s="123"/>
      <c r="AV433" s="123"/>
      <c r="AW433" s="123"/>
      <c r="AX433" s="123"/>
      <c r="AY433" s="123"/>
      <c r="AZ433" s="123"/>
      <c r="BA433" s="123"/>
      <c r="BB433" s="123"/>
      <c r="BC433" s="123"/>
      <c r="BD433" s="123"/>
      <c r="BE433" s="123"/>
      <c r="BF433" s="123"/>
      <c r="BG433" s="123"/>
      <c r="BH433" s="123"/>
      <c r="BI433" s="124"/>
      <c r="BJ433" s="113"/>
      <c r="BK433" s="114"/>
      <c r="BL433" s="114"/>
      <c r="BM433" s="114"/>
      <c r="BN433" s="114"/>
      <c r="BO433" s="114"/>
      <c r="BP433" s="114"/>
      <c r="BQ433" s="114"/>
      <c r="BR433" s="114"/>
      <c r="BS433" s="114"/>
      <c r="BT433" s="114"/>
      <c r="BU433" s="114"/>
      <c r="BV433" s="114"/>
      <c r="BW433" s="114"/>
      <c r="BX433" s="114"/>
      <c r="BY433" s="114"/>
      <c r="BZ433" s="115"/>
      <c r="CA433" s="113"/>
      <c r="CB433" s="114"/>
      <c r="CC433" s="114"/>
      <c r="CD433" s="114"/>
      <c r="CE433" s="114"/>
      <c r="CF433" s="114"/>
      <c r="CG433" s="114"/>
      <c r="CH433" s="114"/>
      <c r="CI433" s="114"/>
      <c r="CJ433" s="114"/>
      <c r="CK433" s="114"/>
      <c r="CL433" s="114"/>
      <c r="CM433" s="114"/>
      <c r="CN433" s="114"/>
      <c r="CO433" s="115"/>
      <c r="CP433" s="113"/>
      <c r="CQ433" s="114"/>
      <c r="CR433" s="114"/>
      <c r="CS433" s="114"/>
      <c r="CT433" s="114"/>
      <c r="CU433" s="114"/>
      <c r="CV433" s="114"/>
      <c r="CW433" s="114"/>
      <c r="CX433" s="114"/>
      <c r="CY433" s="114"/>
      <c r="CZ433" s="114"/>
      <c r="DA433" s="114"/>
      <c r="DB433" s="114"/>
      <c r="DC433" s="114"/>
      <c r="DD433" s="115"/>
    </row>
    <row r="434" spans="1:108" s="6" customFormat="1" ht="31.5" customHeight="1">
      <c r="A434" s="36"/>
      <c r="B434" s="174" t="s">
        <v>23</v>
      </c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  <c r="AA434" s="174"/>
      <c r="AB434" s="174"/>
      <c r="AC434" s="174"/>
      <c r="AD434" s="174"/>
      <c r="AE434" s="174"/>
      <c r="AF434" s="174"/>
      <c r="AG434" s="174"/>
      <c r="AH434" s="174"/>
      <c r="AI434" s="174"/>
      <c r="AJ434" s="174"/>
      <c r="AK434" s="174"/>
      <c r="AL434" s="174"/>
      <c r="AM434" s="174"/>
      <c r="AN434" s="174"/>
      <c r="AO434" s="174"/>
      <c r="AP434" s="174"/>
      <c r="AQ434" s="174"/>
      <c r="AR434" s="174"/>
      <c r="AS434" s="175"/>
      <c r="AT434" s="122" t="s">
        <v>20</v>
      </c>
      <c r="AU434" s="123"/>
      <c r="AV434" s="123"/>
      <c r="AW434" s="123"/>
      <c r="AX434" s="123"/>
      <c r="AY434" s="123"/>
      <c r="AZ434" s="123"/>
      <c r="BA434" s="123"/>
      <c r="BB434" s="123"/>
      <c r="BC434" s="123"/>
      <c r="BD434" s="123"/>
      <c r="BE434" s="123"/>
      <c r="BF434" s="123"/>
      <c r="BG434" s="123"/>
      <c r="BH434" s="123"/>
      <c r="BI434" s="124"/>
      <c r="BJ434" s="113"/>
      <c r="BK434" s="114"/>
      <c r="BL434" s="114"/>
      <c r="BM434" s="114"/>
      <c r="BN434" s="114"/>
      <c r="BO434" s="114"/>
      <c r="BP434" s="114"/>
      <c r="BQ434" s="114"/>
      <c r="BR434" s="114"/>
      <c r="BS434" s="114"/>
      <c r="BT434" s="114"/>
      <c r="BU434" s="114"/>
      <c r="BV434" s="114"/>
      <c r="BW434" s="114"/>
      <c r="BX434" s="114"/>
      <c r="BY434" s="114"/>
      <c r="BZ434" s="115"/>
      <c r="CA434" s="113"/>
      <c r="CB434" s="114"/>
      <c r="CC434" s="114"/>
      <c r="CD434" s="114"/>
      <c r="CE434" s="114"/>
      <c r="CF434" s="114"/>
      <c r="CG434" s="114"/>
      <c r="CH434" s="114"/>
      <c r="CI434" s="114"/>
      <c r="CJ434" s="114"/>
      <c r="CK434" s="114"/>
      <c r="CL434" s="114"/>
      <c r="CM434" s="114"/>
      <c r="CN434" s="114"/>
      <c r="CO434" s="115"/>
      <c r="CP434" s="113"/>
      <c r="CQ434" s="114"/>
      <c r="CR434" s="114"/>
      <c r="CS434" s="114"/>
      <c r="CT434" s="114"/>
      <c r="CU434" s="114"/>
      <c r="CV434" s="114"/>
      <c r="CW434" s="114"/>
      <c r="CX434" s="114"/>
      <c r="CY434" s="114"/>
      <c r="CZ434" s="114"/>
      <c r="DA434" s="114"/>
      <c r="DB434" s="114"/>
      <c r="DC434" s="114"/>
      <c r="DD434" s="115"/>
    </row>
    <row r="435" spans="1:108" s="6" customFormat="1" ht="11.25" customHeight="1">
      <c r="A435" s="51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</row>
    <row r="436" s="1" customFormat="1" ht="12" customHeight="1"/>
    <row r="437" spans="1:56" s="1" customFormat="1" ht="14.25" customHeight="1">
      <c r="A437" s="6" t="s">
        <v>140</v>
      </c>
      <c r="B437" s="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</row>
    <row r="438" spans="1:108" s="1" customFormat="1" ht="14.25" customHeight="1">
      <c r="A438" s="6" t="s">
        <v>96</v>
      </c>
      <c r="B438" s="6"/>
      <c r="BE438" s="186"/>
      <c r="BF438" s="186"/>
      <c r="BG438" s="186"/>
      <c r="BH438" s="186"/>
      <c r="BI438" s="186"/>
      <c r="BJ438" s="186"/>
      <c r="BK438" s="186"/>
      <c r="BL438" s="186"/>
      <c r="BM438" s="186"/>
      <c r="BN438" s="186"/>
      <c r="BO438" s="186"/>
      <c r="BP438" s="186"/>
      <c r="BQ438" s="186"/>
      <c r="BR438" s="186"/>
      <c r="BS438" s="186"/>
      <c r="BT438" s="186"/>
      <c r="BU438" s="186"/>
      <c r="BV438" s="186"/>
      <c r="BW438" s="186"/>
      <c r="BX438" s="186"/>
      <c r="CA438" s="186" t="s">
        <v>159</v>
      </c>
      <c r="CB438" s="186"/>
      <c r="CC438" s="186"/>
      <c r="CD438" s="186"/>
      <c r="CE438" s="186"/>
      <c r="CF438" s="186"/>
      <c r="CG438" s="186"/>
      <c r="CH438" s="186"/>
      <c r="CI438" s="186"/>
      <c r="CJ438" s="186"/>
      <c r="CK438" s="186"/>
      <c r="CL438" s="186"/>
      <c r="CM438" s="186"/>
      <c r="CN438" s="186"/>
      <c r="CO438" s="186"/>
      <c r="CP438" s="186"/>
      <c r="CQ438" s="186"/>
      <c r="CR438" s="186"/>
      <c r="CS438" s="186"/>
      <c r="CT438" s="186"/>
      <c r="CU438" s="186"/>
      <c r="CV438" s="186"/>
      <c r="CW438" s="186"/>
      <c r="CX438" s="186"/>
      <c r="CY438" s="186"/>
      <c r="CZ438" s="186"/>
      <c r="DA438" s="186"/>
      <c r="DB438" s="186"/>
      <c r="DC438" s="186"/>
      <c r="DD438" s="186"/>
    </row>
    <row r="439" spans="1:108" s="2" customFormat="1" ht="12">
      <c r="A439" s="38"/>
      <c r="B439" s="38"/>
      <c r="BE439" s="187" t="s">
        <v>13</v>
      </c>
      <c r="BF439" s="187"/>
      <c r="BG439" s="187"/>
      <c r="BH439" s="187"/>
      <c r="BI439" s="187"/>
      <c r="BJ439" s="187"/>
      <c r="BK439" s="187"/>
      <c r="BL439" s="187"/>
      <c r="BM439" s="187"/>
      <c r="BN439" s="187"/>
      <c r="BO439" s="187"/>
      <c r="BP439" s="187"/>
      <c r="BQ439" s="187"/>
      <c r="BR439" s="187"/>
      <c r="BS439" s="187"/>
      <c r="BT439" s="187"/>
      <c r="BU439" s="187"/>
      <c r="BV439" s="187"/>
      <c r="BW439" s="187"/>
      <c r="BX439" s="187"/>
      <c r="CA439" s="187" t="s">
        <v>14</v>
      </c>
      <c r="CB439" s="187"/>
      <c r="CC439" s="187"/>
      <c r="CD439" s="187"/>
      <c r="CE439" s="187"/>
      <c r="CF439" s="187"/>
      <c r="CG439" s="187"/>
      <c r="CH439" s="187"/>
      <c r="CI439" s="187"/>
      <c r="CJ439" s="187"/>
      <c r="CK439" s="187"/>
      <c r="CL439" s="187"/>
      <c r="CM439" s="187"/>
      <c r="CN439" s="187"/>
      <c r="CO439" s="187"/>
      <c r="CP439" s="187"/>
      <c r="CQ439" s="187"/>
      <c r="CR439" s="187"/>
      <c r="CS439" s="187"/>
      <c r="CT439" s="187"/>
      <c r="CU439" s="187"/>
      <c r="CV439" s="187"/>
      <c r="CW439" s="187"/>
      <c r="CX439" s="187"/>
      <c r="CY439" s="187"/>
      <c r="CZ439" s="187"/>
      <c r="DA439" s="187"/>
      <c r="DB439" s="187"/>
      <c r="DC439" s="187"/>
      <c r="DD439" s="187"/>
    </row>
    <row r="440" spans="1:108" s="1" customFormat="1" ht="14.25" customHeight="1">
      <c r="A440" s="6"/>
      <c r="B440" s="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</row>
    <row r="441" spans="1:108" s="1" customFormat="1" ht="14.25" customHeight="1">
      <c r="A441" s="6"/>
      <c r="B441" s="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</row>
    <row r="442" spans="1:108" s="1" customFormat="1" ht="14.25" customHeight="1">
      <c r="A442" s="6" t="s">
        <v>117</v>
      </c>
      <c r="B442" s="6"/>
      <c r="BE442" s="186"/>
      <c r="BF442" s="186"/>
      <c r="BG442" s="186"/>
      <c r="BH442" s="186"/>
      <c r="BI442" s="186"/>
      <c r="BJ442" s="186"/>
      <c r="BK442" s="186"/>
      <c r="BL442" s="186"/>
      <c r="BM442" s="186"/>
      <c r="BN442" s="186"/>
      <c r="BO442" s="186"/>
      <c r="BP442" s="186"/>
      <c r="BQ442" s="186"/>
      <c r="BR442" s="186"/>
      <c r="BS442" s="186"/>
      <c r="BT442" s="186"/>
      <c r="BU442" s="186"/>
      <c r="BV442" s="186"/>
      <c r="BW442" s="186"/>
      <c r="BX442" s="186"/>
      <c r="CA442" s="186" t="s">
        <v>160</v>
      </c>
      <c r="CB442" s="186"/>
      <c r="CC442" s="186"/>
      <c r="CD442" s="186"/>
      <c r="CE442" s="186"/>
      <c r="CF442" s="186"/>
      <c r="CG442" s="186"/>
      <c r="CH442" s="186"/>
      <c r="CI442" s="186"/>
      <c r="CJ442" s="186"/>
      <c r="CK442" s="186"/>
      <c r="CL442" s="186"/>
      <c r="CM442" s="186"/>
      <c r="CN442" s="186"/>
      <c r="CO442" s="186"/>
      <c r="CP442" s="186"/>
      <c r="CQ442" s="186"/>
      <c r="CR442" s="186"/>
      <c r="CS442" s="186"/>
      <c r="CT442" s="186"/>
      <c r="CU442" s="186"/>
      <c r="CV442" s="186"/>
      <c r="CW442" s="186"/>
      <c r="CX442" s="186"/>
      <c r="CY442" s="186"/>
      <c r="CZ442" s="186"/>
      <c r="DA442" s="186"/>
      <c r="DB442" s="186"/>
      <c r="DC442" s="186"/>
      <c r="DD442" s="186"/>
    </row>
    <row r="443" spans="1:108" s="2" customFormat="1" ht="15.75" customHeight="1">
      <c r="A443" s="38"/>
      <c r="B443" s="38"/>
      <c r="BE443" s="187" t="s">
        <v>13</v>
      </c>
      <c r="BF443" s="187"/>
      <c r="BG443" s="187"/>
      <c r="BH443" s="187"/>
      <c r="BI443" s="187"/>
      <c r="BJ443" s="187"/>
      <c r="BK443" s="187"/>
      <c r="BL443" s="187"/>
      <c r="BM443" s="187"/>
      <c r="BN443" s="187"/>
      <c r="BO443" s="187"/>
      <c r="BP443" s="187"/>
      <c r="BQ443" s="187"/>
      <c r="BR443" s="187"/>
      <c r="BS443" s="187"/>
      <c r="BT443" s="187"/>
      <c r="BU443" s="187"/>
      <c r="BV443" s="187"/>
      <c r="BW443" s="187"/>
      <c r="BX443" s="187"/>
      <c r="CA443" s="187" t="s">
        <v>14</v>
      </c>
      <c r="CB443" s="187"/>
      <c r="CC443" s="187"/>
      <c r="CD443" s="187"/>
      <c r="CE443" s="187"/>
      <c r="CF443" s="187"/>
      <c r="CG443" s="187"/>
      <c r="CH443" s="187"/>
      <c r="CI443" s="187"/>
      <c r="CJ443" s="187"/>
      <c r="CK443" s="187"/>
      <c r="CL443" s="187"/>
      <c r="CM443" s="187"/>
      <c r="CN443" s="187"/>
      <c r="CO443" s="187"/>
      <c r="CP443" s="187"/>
      <c r="CQ443" s="187"/>
      <c r="CR443" s="187"/>
      <c r="CS443" s="187"/>
      <c r="CT443" s="187"/>
      <c r="CU443" s="187"/>
      <c r="CV443" s="187"/>
      <c r="CW443" s="187"/>
      <c r="CX443" s="187"/>
      <c r="CY443" s="187"/>
      <c r="CZ443" s="187"/>
      <c r="DA443" s="187"/>
      <c r="DB443" s="187"/>
      <c r="DC443" s="187"/>
      <c r="DD443" s="187"/>
    </row>
    <row r="444" spans="1:108" s="44" customFormat="1" ht="14.25" customHeight="1">
      <c r="A444" s="43" t="s">
        <v>84</v>
      </c>
      <c r="B444" s="43"/>
      <c r="BE444" s="188"/>
      <c r="BF444" s="188"/>
      <c r="BG444" s="188"/>
      <c r="BH444" s="188"/>
      <c r="BI444" s="188"/>
      <c r="BJ444" s="188"/>
      <c r="BK444" s="188"/>
      <c r="BL444" s="188"/>
      <c r="BM444" s="188"/>
      <c r="BN444" s="188"/>
      <c r="BO444" s="188"/>
      <c r="BP444" s="188"/>
      <c r="BQ444" s="188"/>
      <c r="BR444" s="188"/>
      <c r="BS444" s="188"/>
      <c r="BT444" s="188"/>
      <c r="BU444" s="188"/>
      <c r="BV444" s="188"/>
      <c r="BW444" s="188"/>
      <c r="BX444" s="188"/>
      <c r="CA444" s="186" t="s">
        <v>160</v>
      </c>
      <c r="CB444" s="186"/>
      <c r="CC444" s="186"/>
      <c r="CD444" s="186"/>
      <c r="CE444" s="186"/>
      <c r="CF444" s="186"/>
      <c r="CG444" s="186"/>
      <c r="CH444" s="186"/>
      <c r="CI444" s="186"/>
      <c r="CJ444" s="186"/>
      <c r="CK444" s="186"/>
      <c r="CL444" s="186"/>
      <c r="CM444" s="186"/>
      <c r="CN444" s="186"/>
      <c r="CO444" s="186"/>
      <c r="CP444" s="186"/>
      <c r="CQ444" s="186"/>
      <c r="CR444" s="186"/>
      <c r="CS444" s="186"/>
      <c r="CT444" s="186"/>
      <c r="CU444" s="186"/>
      <c r="CV444" s="186"/>
      <c r="CW444" s="186"/>
      <c r="CX444" s="186"/>
      <c r="CY444" s="186"/>
      <c r="CZ444" s="186"/>
      <c r="DA444" s="186"/>
      <c r="DB444" s="186"/>
      <c r="DC444" s="186"/>
      <c r="DD444" s="186"/>
    </row>
    <row r="445" spans="1:108" s="2" customFormat="1" ht="13.5" customHeight="1">
      <c r="A445" s="38"/>
      <c r="B445" s="38"/>
      <c r="BE445" s="187" t="s">
        <v>13</v>
      </c>
      <c r="BF445" s="187"/>
      <c r="BG445" s="187"/>
      <c r="BH445" s="187"/>
      <c r="BI445" s="187"/>
      <c r="BJ445" s="187"/>
      <c r="BK445" s="187"/>
      <c r="BL445" s="187"/>
      <c r="BM445" s="187"/>
      <c r="BN445" s="187"/>
      <c r="BO445" s="187"/>
      <c r="BP445" s="187"/>
      <c r="BQ445" s="187"/>
      <c r="BR445" s="187"/>
      <c r="BS445" s="187"/>
      <c r="BT445" s="187"/>
      <c r="BU445" s="187"/>
      <c r="BV445" s="187"/>
      <c r="BW445" s="187"/>
      <c r="BX445" s="187"/>
      <c r="CA445" s="187" t="s">
        <v>14</v>
      </c>
      <c r="CB445" s="187"/>
      <c r="CC445" s="187"/>
      <c r="CD445" s="187"/>
      <c r="CE445" s="187"/>
      <c r="CF445" s="187"/>
      <c r="CG445" s="187"/>
      <c r="CH445" s="187"/>
      <c r="CI445" s="187"/>
      <c r="CJ445" s="187"/>
      <c r="CK445" s="187"/>
      <c r="CL445" s="187"/>
      <c r="CM445" s="187"/>
      <c r="CN445" s="187"/>
      <c r="CO445" s="187"/>
      <c r="CP445" s="187"/>
      <c r="CQ445" s="187"/>
      <c r="CR445" s="187"/>
      <c r="CS445" s="187"/>
      <c r="CT445" s="187"/>
      <c r="CU445" s="187"/>
      <c r="CV445" s="187"/>
      <c r="CW445" s="187"/>
      <c r="CX445" s="187"/>
      <c r="CY445" s="187"/>
      <c r="CZ445" s="187"/>
      <c r="DA445" s="187"/>
      <c r="DB445" s="187"/>
      <c r="DC445" s="187"/>
      <c r="DD445" s="187"/>
    </row>
    <row r="446" spans="1:35" s="44" customFormat="1" ht="12" customHeight="1">
      <c r="A446" s="43" t="s">
        <v>85</v>
      </c>
      <c r="B446" s="43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</row>
    <row r="447" s="44" customFormat="1" ht="15" customHeight="1"/>
    <row r="448" spans="2:36" s="44" customFormat="1" ht="12" customHeight="1">
      <c r="B448" s="45" t="s">
        <v>2</v>
      </c>
      <c r="C448" s="182"/>
      <c r="D448" s="182"/>
      <c r="E448" s="182"/>
      <c r="F448" s="182"/>
      <c r="G448" s="44" t="s">
        <v>2</v>
      </c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3">
        <v>20</v>
      </c>
      <c r="AC448" s="183"/>
      <c r="AD448" s="183"/>
      <c r="AE448" s="183"/>
      <c r="AF448" s="184"/>
      <c r="AG448" s="184"/>
      <c r="AH448" s="184"/>
      <c r="AI448" s="184"/>
      <c r="AJ448" s="44" t="s">
        <v>3</v>
      </c>
    </row>
    <row r="449" s="44" customFormat="1" ht="3" customHeight="1"/>
  </sheetData>
  <sheetProtection/>
  <mergeCells count="2164">
    <mergeCell ref="A431:AS431"/>
    <mergeCell ref="AT431:BI431"/>
    <mergeCell ref="BJ431:BZ431"/>
    <mergeCell ref="BJ434:BZ434"/>
    <mergeCell ref="CA434:CO434"/>
    <mergeCell ref="AT432:BI432"/>
    <mergeCell ref="B433:AS433"/>
    <mergeCell ref="AT434:BI434"/>
    <mergeCell ref="CA431:CO431"/>
    <mergeCell ref="B434:AS434"/>
    <mergeCell ref="CP428:DD428"/>
    <mergeCell ref="BJ432:BZ432"/>
    <mergeCell ref="CP434:DD434"/>
    <mergeCell ref="CA429:CO429"/>
    <mergeCell ref="AT430:BI430"/>
    <mergeCell ref="BJ430:BZ430"/>
    <mergeCell ref="CA430:CO430"/>
    <mergeCell ref="CP432:DD432"/>
    <mergeCell ref="CP430:DD430"/>
    <mergeCell ref="CP431:DD431"/>
    <mergeCell ref="A410:AS410"/>
    <mergeCell ref="AT410:BI410"/>
    <mergeCell ref="A411:AS411"/>
    <mergeCell ref="AT419:BI419"/>
    <mergeCell ref="A419:AS419"/>
    <mergeCell ref="A429:AS429"/>
    <mergeCell ref="AT429:BI429"/>
    <mergeCell ref="AT425:BI425"/>
    <mergeCell ref="B427:AS427"/>
    <mergeCell ref="AT428:BI428"/>
    <mergeCell ref="CA410:CO410"/>
    <mergeCell ref="BJ428:BZ428"/>
    <mergeCell ref="CA428:CO428"/>
    <mergeCell ref="BJ416:BZ416"/>
    <mergeCell ref="CP418:DD418"/>
    <mergeCell ref="CP429:DD429"/>
    <mergeCell ref="BJ429:BZ429"/>
    <mergeCell ref="BJ425:BZ425"/>
    <mergeCell ref="CP425:DD425"/>
    <mergeCell ref="CP427:DD427"/>
    <mergeCell ref="A413:AS413"/>
    <mergeCell ref="AT401:BI401"/>
    <mergeCell ref="AT413:BI413"/>
    <mergeCell ref="A401:AS401"/>
    <mergeCell ref="CA407:CO407"/>
    <mergeCell ref="A412:AS412"/>
    <mergeCell ref="AT412:BI412"/>
    <mergeCell ref="BJ412:BZ412"/>
    <mergeCell ref="A408:AS408"/>
    <mergeCell ref="CA409:CO409"/>
    <mergeCell ref="A402:AS402"/>
    <mergeCell ref="AT400:BI400"/>
    <mergeCell ref="A406:AS406"/>
    <mergeCell ref="BJ406:BZ406"/>
    <mergeCell ref="BJ407:BZ407"/>
    <mergeCell ref="BJ402:BZ402"/>
    <mergeCell ref="BJ403:BZ403"/>
    <mergeCell ref="BJ404:BZ404"/>
    <mergeCell ref="A407:AS407"/>
    <mergeCell ref="AT407:BI407"/>
    <mergeCell ref="CA403:CO403"/>
    <mergeCell ref="CA402:CO402"/>
    <mergeCell ref="CA404:CO404"/>
    <mergeCell ref="AT402:BI402"/>
    <mergeCell ref="AT398:BI398"/>
    <mergeCell ref="A399:AS399"/>
    <mergeCell ref="CA398:CO398"/>
    <mergeCell ref="AT403:BI403"/>
    <mergeCell ref="CA401:CO401"/>
    <mergeCell ref="BJ398:BZ398"/>
    <mergeCell ref="CA392:CO392"/>
    <mergeCell ref="BJ392:BZ392"/>
    <mergeCell ref="CP394:DD394"/>
    <mergeCell ref="CP392:DD392"/>
    <mergeCell ref="BJ399:BZ399"/>
    <mergeCell ref="AT396:BI396"/>
    <mergeCell ref="CA395:CO395"/>
    <mergeCell ref="CA394:CO394"/>
    <mergeCell ref="BJ395:BZ395"/>
    <mergeCell ref="AT395:BI395"/>
    <mergeCell ref="CP402:DD402"/>
    <mergeCell ref="A393:AS393"/>
    <mergeCell ref="AT393:BI393"/>
    <mergeCell ref="BJ393:BZ393"/>
    <mergeCell ref="CA393:CO393"/>
    <mergeCell ref="A394:AS394"/>
    <mergeCell ref="AT397:BI397"/>
    <mergeCell ref="AT399:BI399"/>
    <mergeCell ref="CP400:DD400"/>
    <mergeCell ref="CP393:DD393"/>
    <mergeCell ref="CA387:CO387"/>
    <mergeCell ref="CP391:DD391"/>
    <mergeCell ref="BJ390:BZ390"/>
    <mergeCell ref="BJ389:BZ389"/>
    <mergeCell ref="AT389:BI389"/>
    <mergeCell ref="AT388:BI388"/>
    <mergeCell ref="CP355:DD355"/>
    <mergeCell ref="A354:AS354"/>
    <mergeCell ref="AT354:BI354"/>
    <mergeCell ref="BJ354:BZ354"/>
    <mergeCell ref="CA354:CO354"/>
    <mergeCell ref="CP354:DD354"/>
    <mergeCell ref="A355:AS355"/>
    <mergeCell ref="AT355:BI355"/>
    <mergeCell ref="BJ355:BZ355"/>
    <mergeCell ref="CA355:CO355"/>
    <mergeCell ref="CP353:DD353"/>
    <mergeCell ref="A352:AS352"/>
    <mergeCell ref="AT352:BI352"/>
    <mergeCell ref="BJ352:BZ352"/>
    <mergeCell ref="CA352:CO352"/>
    <mergeCell ref="CP352:DD352"/>
    <mergeCell ref="AT353:BI353"/>
    <mergeCell ref="BJ353:BZ353"/>
    <mergeCell ref="CP351:DD351"/>
    <mergeCell ref="A350:AS350"/>
    <mergeCell ref="AT350:BI350"/>
    <mergeCell ref="BJ350:BZ350"/>
    <mergeCell ref="CA350:CO350"/>
    <mergeCell ref="CP350:DD350"/>
    <mergeCell ref="A351:AS351"/>
    <mergeCell ref="AT351:BI351"/>
    <mergeCell ref="CA351:CO351"/>
    <mergeCell ref="BJ351:BZ351"/>
    <mergeCell ref="CP349:DD349"/>
    <mergeCell ref="A348:AS348"/>
    <mergeCell ref="AT348:BI348"/>
    <mergeCell ref="BJ348:BZ348"/>
    <mergeCell ref="CA348:CO348"/>
    <mergeCell ref="CP348:DD348"/>
    <mergeCell ref="BJ349:BZ349"/>
    <mergeCell ref="CA349:CO349"/>
    <mergeCell ref="AT349:BI349"/>
    <mergeCell ref="A349:AS349"/>
    <mergeCell ref="CP335:DD335"/>
    <mergeCell ref="A336:AS336"/>
    <mergeCell ref="AT336:BI336"/>
    <mergeCell ref="BJ336:BZ336"/>
    <mergeCell ref="CA336:CO336"/>
    <mergeCell ref="CP336:DD336"/>
    <mergeCell ref="A335:AS335"/>
    <mergeCell ref="AT335:BI335"/>
    <mergeCell ref="BJ335:BZ335"/>
    <mergeCell ref="CA335:CO335"/>
    <mergeCell ref="CP334:DD334"/>
    <mergeCell ref="CP332:DD332"/>
    <mergeCell ref="A333:AS333"/>
    <mergeCell ref="AT333:BI333"/>
    <mergeCell ref="BJ333:BZ333"/>
    <mergeCell ref="CA333:CO333"/>
    <mergeCell ref="CP333:DD333"/>
    <mergeCell ref="A332:AS332"/>
    <mergeCell ref="CA334:CO334"/>
    <mergeCell ref="BJ332:BZ332"/>
    <mergeCell ref="CP330:DD330"/>
    <mergeCell ref="A331:AS331"/>
    <mergeCell ref="AT331:BI331"/>
    <mergeCell ref="BJ331:BZ331"/>
    <mergeCell ref="CA331:CO331"/>
    <mergeCell ref="CP331:DD331"/>
    <mergeCell ref="AT330:BI330"/>
    <mergeCell ref="A330:AS330"/>
    <mergeCell ref="BJ330:BZ330"/>
    <mergeCell ref="CA330:CO330"/>
    <mergeCell ref="AT316:BI316"/>
    <mergeCell ref="BJ316:BZ316"/>
    <mergeCell ref="CA316:CO316"/>
    <mergeCell ref="BJ319:BZ319"/>
    <mergeCell ref="CP324:DD324"/>
    <mergeCell ref="CA323:CO323"/>
    <mergeCell ref="CA322:CO322"/>
    <mergeCell ref="AT317:BI317"/>
    <mergeCell ref="AT320:BI320"/>
    <mergeCell ref="CA319:CO319"/>
    <mergeCell ref="A314:AS314"/>
    <mergeCell ref="AT314:BI314"/>
    <mergeCell ref="BJ314:BZ314"/>
    <mergeCell ref="CA314:CO314"/>
    <mergeCell ref="A315:AS315"/>
    <mergeCell ref="AT315:BI315"/>
    <mergeCell ref="A311:AS311"/>
    <mergeCell ref="AT311:BI311"/>
    <mergeCell ref="BJ313:BZ313"/>
    <mergeCell ref="CA313:CO313"/>
    <mergeCell ref="A312:AS312"/>
    <mergeCell ref="AT312:BI312"/>
    <mergeCell ref="BJ312:BZ312"/>
    <mergeCell ref="CA312:CO312"/>
    <mergeCell ref="A313:AS313"/>
    <mergeCell ref="AT313:BI313"/>
    <mergeCell ref="BJ307:BZ307"/>
    <mergeCell ref="A307:AS307"/>
    <mergeCell ref="AT307:BI307"/>
    <mergeCell ref="BJ311:BZ311"/>
    <mergeCell ref="CA311:CO311"/>
    <mergeCell ref="A310:AS310"/>
    <mergeCell ref="AT310:BI310"/>
    <mergeCell ref="BJ310:BZ310"/>
    <mergeCell ref="CA310:CO310"/>
    <mergeCell ref="AT309:BI309"/>
    <mergeCell ref="A296:AS296"/>
    <mergeCell ref="AT296:BI296"/>
    <mergeCell ref="CA295:CO295"/>
    <mergeCell ref="BJ309:BZ309"/>
    <mergeCell ref="CA309:CO309"/>
    <mergeCell ref="CP309:DD309"/>
    <mergeCell ref="A297:AS297"/>
    <mergeCell ref="AT297:BI297"/>
    <mergeCell ref="BJ297:BZ297"/>
    <mergeCell ref="CA297:CO297"/>
    <mergeCell ref="CP273:DD273"/>
    <mergeCell ref="A275:AS275"/>
    <mergeCell ref="AT275:BI275"/>
    <mergeCell ref="BJ275:BZ275"/>
    <mergeCell ref="CA275:CO275"/>
    <mergeCell ref="CP283:DD283"/>
    <mergeCell ref="AT276:BI276"/>
    <mergeCell ref="CP282:DD282"/>
    <mergeCell ref="CP277:DD277"/>
    <mergeCell ref="B280:AS280"/>
    <mergeCell ref="CP272:DD272"/>
    <mergeCell ref="A271:AS271"/>
    <mergeCell ref="AT271:BI271"/>
    <mergeCell ref="CA271:CO271"/>
    <mergeCell ref="A274:AS274"/>
    <mergeCell ref="AT274:BI274"/>
    <mergeCell ref="BJ274:BZ274"/>
    <mergeCell ref="CA274:CO274"/>
    <mergeCell ref="CP274:DD274"/>
    <mergeCell ref="A273:AS273"/>
    <mergeCell ref="A255:AS255"/>
    <mergeCell ref="CA254:CO254"/>
    <mergeCell ref="BJ254:BZ254"/>
    <mergeCell ref="BJ255:BZ255"/>
    <mergeCell ref="CA255:CO255"/>
    <mergeCell ref="AT253:BI253"/>
    <mergeCell ref="CA253:CO253"/>
    <mergeCell ref="A252:AS252"/>
    <mergeCell ref="AT252:BI252"/>
    <mergeCell ref="BJ252:BZ252"/>
    <mergeCell ref="CA252:CO252"/>
    <mergeCell ref="A251:AS251"/>
    <mergeCell ref="AT251:BI251"/>
    <mergeCell ref="CA251:CO251"/>
    <mergeCell ref="A250:AS250"/>
    <mergeCell ref="AT250:BI250"/>
    <mergeCell ref="BJ250:BZ250"/>
    <mergeCell ref="CA250:CO250"/>
    <mergeCell ref="CP250:DD250"/>
    <mergeCell ref="A249:AS249"/>
    <mergeCell ref="AT249:BI249"/>
    <mergeCell ref="A240:AS240"/>
    <mergeCell ref="AT238:BI238"/>
    <mergeCell ref="A245:AS245"/>
    <mergeCell ref="AT244:BI244"/>
    <mergeCell ref="A241:AS241"/>
    <mergeCell ref="A242:AS242"/>
    <mergeCell ref="AT240:BI240"/>
    <mergeCell ref="AT221:BI221"/>
    <mergeCell ref="BJ220:BZ220"/>
    <mergeCell ref="A222:AS222"/>
    <mergeCell ref="BJ221:BZ221"/>
    <mergeCell ref="A227:AS227"/>
    <mergeCell ref="AT224:BI224"/>
    <mergeCell ref="BJ226:BZ226"/>
    <mergeCell ref="A221:AS221"/>
    <mergeCell ref="A215:AS215"/>
    <mergeCell ref="AT215:BI215"/>
    <mergeCell ref="BJ215:BZ215"/>
    <mergeCell ref="CA215:CO215"/>
    <mergeCell ref="A218:AS218"/>
    <mergeCell ref="A216:AS216"/>
    <mergeCell ref="A217:AS217"/>
    <mergeCell ref="AT217:BI217"/>
    <mergeCell ref="CA216:CO216"/>
    <mergeCell ref="AT216:BI216"/>
    <mergeCell ref="A214:AS214"/>
    <mergeCell ref="AT214:BI214"/>
    <mergeCell ref="BJ214:BZ214"/>
    <mergeCell ref="CA214:CO214"/>
    <mergeCell ref="A213:AS213"/>
    <mergeCell ref="AT213:BI213"/>
    <mergeCell ref="BJ213:BZ213"/>
    <mergeCell ref="CA213:CO213"/>
    <mergeCell ref="A212:AS212"/>
    <mergeCell ref="AT212:BI212"/>
    <mergeCell ref="BJ212:BZ212"/>
    <mergeCell ref="A210:AS210"/>
    <mergeCell ref="A211:AS211"/>
    <mergeCell ref="BJ211:BZ211"/>
    <mergeCell ref="AT211:BI211"/>
    <mergeCell ref="A194:AS194"/>
    <mergeCell ref="AT194:BI194"/>
    <mergeCell ref="BJ194:BZ194"/>
    <mergeCell ref="A209:AS209"/>
    <mergeCell ref="AT209:BI209"/>
    <mergeCell ref="BJ209:BZ209"/>
    <mergeCell ref="A196:AS196"/>
    <mergeCell ref="AT196:BI196"/>
    <mergeCell ref="A198:AS198"/>
    <mergeCell ref="A201:AS201"/>
    <mergeCell ref="CA175:CO175"/>
    <mergeCell ref="A176:AS176"/>
    <mergeCell ref="AT176:BI176"/>
    <mergeCell ref="BJ176:BZ176"/>
    <mergeCell ref="A192:AS192"/>
    <mergeCell ref="BJ196:BZ196"/>
    <mergeCell ref="CA196:CO196"/>
    <mergeCell ref="A195:AS195"/>
    <mergeCell ref="AT195:BI195"/>
    <mergeCell ref="BJ195:BZ195"/>
    <mergeCell ref="BJ174:BZ174"/>
    <mergeCell ref="CA174:CO174"/>
    <mergeCell ref="A173:AS173"/>
    <mergeCell ref="AT173:BI173"/>
    <mergeCell ref="CA194:CO194"/>
    <mergeCell ref="CP194:DD194"/>
    <mergeCell ref="A193:AS193"/>
    <mergeCell ref="A175:AS175"/>
    <mergeCell ref="AT175:BI175"/>
    <mergeCell ref="BJ175:BZ175"/>
    <mergeCell ref="CA170:CO170"/>
    <mergeCell ref="A171:AS171"/>
    <mergeCell ref="AT171:BI171"/>
    <mergeCell ref="BJ171:BZ171"/>
    <mergeCell ref="CA171:CO171"/>
    <mergeCell ref="CA176:CO176"/>
    <mergeCell ref="BJ173:BZ173"/>
    <mergeCell ref="CA173:CO173"/>
    <mergeCell ref="A174:AS174"/>
    <mergeCell ref="AT174:BI174"/>
    <mergeCell ref="CA154:CO154"/>
    <mergeCell ref="CP163:DD163"/>
    <mergeCell ref="AT160:BI160"/>
    <mergeCell ref="AT161:BI161"/>
    <mergeCell ref="AT162:BI162"/>
    <mergeCell ref="BJ161:BZ161"/>
    <mergeCell ref="CA161:CO161"/>
    <mergeCell ref="CP154:DD154"/>
    <mergeCell ref="CA164:CO164"/>
    <mergeCell ref="CA162:CO162"/>
    <mergeCell ref="CP162:DD162"/>
    <mergeCell ref="AT164:BI164"/>
    <mergeCell ref="AT165:BI165"/>
    <mergeCell ref="BJ165:BZ165"/>
    <mergeCell ref="AT163:BI163"/>
    <mergeCell ref="CA163:CO163"/>
    <mergeCell ref="A152:AS152"/>
    <mergeCell ref="AT152:BI152"/>
    <mergeCell ref="BJ152:BZ152"/>
    <mergeCell ref="CA152:CO152"/>
    <mergeCell ref="CP152:DD152"/>
    <mergeCell ref="A151:AS151"/>
    <mergeCell ref="AT151:BI151"/>
    <mergeCell ref="CA151:CO151"/>
    <mergeCell ref="CP151:DD151"/>
    <mergeCell ref="BJ151:BZ151"/>
    <mergeCell ref="A150:AS150"/>
    <mergeCell ref="AT150:BI150"/>
    <mergeCell ref="BJ150:BZ150"/>
    <mergeCell ref="CA150:CO150"/>
    <mergeCell ref="CP150:DD150"/>
    <mergeCell ref="A149:AS149"/>
    <mergeCell ref="AT149:BI149"/>
    <mergeCell ref="CA149:CO149"/>
    <mergeCell ref="BJ149:BZ149"/>
    <mergeCell ref="CP123:DD123"/>
    <mergeCell ref="BJ125:BZ125"/>
    <mergeCell ref="BJ127:BZ127"/>
    <mergeCell ref="CA126:CO126"/>
    <mergeCell ref="CP128:DD128"/>
    <mergeCell ref="BJ109:BZ109"/>
    <mergeCell ref="CA127:CO127"/>
    <mergeCell ref="CA116:CO116"/>
    <mergeCell ref="CA118:CO118"/>
    <mergeCell ref="CP120:DD120"/>
    <mergeCell ref="AT113:BI113"/>
    <mergeCell ref="BJ113:BZ113"/>
    <mergeCell ref="CA113:CO113"/>
    <mergeCell ref="A110:AS110"/>
    <mergeCell ref="AT110:BI110"/>
    <mergeCell ref="BJ110:BZ110"/>
    <mergeCell ref="CA110:CO110"/>
    <mergeCell ref="AT111:BI111"/>
    <mergeCell ref="BJ112:BZ112"/>
    <mergeCell ref="A113:AS113"/>
    <mergeCell ref="BJ108:BZ108"/>
    <mergeCell ref="CA87:CO87"/>
    <mergeCell ref="BJ107:BZ107"/>
    <mergeCell ref="CA106:CO106"/>
    <mergeCell ref="CA90:CO90"/>
    <mergeCell ref="CA103:CO103"/>
    <mergeCell ref="CA102:CO102"/>
    <mergeCell ref="CA101:CO101"/>
    <mergeCell ref="CA95:CO95"/>
    <mergeCell ref="CA89:CO89"/>
    <mergeCell ref="BJ92:BZ92"/>
    <mergeCell ref="BJ74:BZ74"/>
    <mergeCell ref="CA97:CO97"/>
    <mergeCell ref="BJ99:BZ99"/>
    <mergeCell ref="BJ81:BZ81"/>
    <mergeCell ref="CA74:CO74"/>
    <mergeCell ref="BJ86:BZ86"/>
    <mergeCell ref="CA96:CO96"/>
    <mergeCell ref="CA98:CO98"/>
    <mergeCell ref="A69:AS69"/>
    <mergeCell ref="BJ69:BZ69"/>
    <mergeCell ref="CA69:CO69"/>
    <mergeCell ref="AT74:BI74"/>
    <mergeCell ref="BJ90:BZ90"/>
    <mergeCell ref="BJ89:BZ89"/>
    <mergeCell ref="CA86:CO86"/>
    <mergeCell ref="BJ87:BZ87"/>
    <mergeCell ref="BJ83:BZ83"/>
    <mergeCell ref="BJ84:BZ84"/>
    <mergeCell ref="A58:AS58"/>
    <mergeCell ref="AT62:BI62"/>
    <mergeCell ref="A64:AS64"/>
    <mergeCell ref="AT64:BI64"/>
    <mergeCell ref="BJ64:BZ64"/>
    <mergeCell ref="AT58:BI58"/>
    <mergeCell ref="AT59:BI59"/>
    <mergeCell ref="BJ59:BZ59"/>
    <mergeCell ref="BJ62:BZ62"/>
    <mergeCell ref="CP140:DD140"/>
    <mergeCell ref="CA140:CO140"/>
    <mergeCell ref="CP139:DD139"/>
    <mergeCell ref="A57:AS57"/>
    <mergeCell ref="A61:AS61"/>
    <mergeCell ref="AT63:BI63"/>
    <mergeCell ref="CA63:CO63"/>
    <mergeCell ref="CP63:DD63"/>
    <mergeCell ref="A62:AS62"/>
    <mergeCell ref="A60:AS60"/>
    <mergeCell ref="BJ119:BZ119"/>
    <mergeCell ref="BJ115:BZ115"/>
    <mergeCell ref="CA121:CO121"/>
    <mergeCell ref="CA143:CO143"/>
    <mergeCell ref="CA139:CO139"/>
    <mergeCell ref="CA133:CO133"/>
    <mergeCell ref="BJ123:BZ123"/>
    <mergeCell ref="CA134:CO134"/>
    <mergeCell ref="CA137:CO137"/>
    <mergeCell ref="CA129:CO129"/>
    <mergeCell ref="BJ131:BZ131"/>
    <mergeCell ref="BJ130:BZ130"/>
    <mergeCell ref="CA132:CO132"/>
    <mergeCell ref="CA131:CO131"/>
    <mergeCell ref="CA125:CO125"/>
    <mergeCell ref="CA124:CO124"/>
    <mergeCell ref="CA130:CO130"/>
    <mergeCell ref="CA117:CO117"/>
    <mergeCell ref="BJ122:BZ122"/>
    <mergeCell ref="BJ111:BZ111"/>
    <mergeCell ref="CA114:CO114"/>
    <mergeCell ref="BJ128:BZ128"/>
    <mergeCell ref="CA128:CO128"/>
    <mergeCell ref="CA122:CO122"/>
    <mergeCell ref="BJ118:BZ118"/>
    <mergeCell ref="BJ82:BZ82"/>
    <mergeCell ref="AT83:BI83"/>
    <mergeCell ref="AT86:BI86"/>
    <mergeCell ref="BJ106:BZ106"/>
    <mergeCell ref="BJ102:BZ102"/>
    <mergeCell ref="BJ88:BZ88"/>
    <mergeCell ref="BJ96:BZ96"/>
    <mergeCell ref="AT94:BI94"/>
    <mergeCell ref="AT96:BI96"/>
    <mergeCell ref="CP56:DD56"/>
    <mergeCell ref="CP58:DD58"/>
    <mergeCell ref="AT56:BI56"/>
    <mergeCell ref="BJ63:BZ63"/>
    <mergeCell ref="AT76:BI76"/>
    <mergeCell ref="BJ70:BZ70"/>
    <mergeCell ref="CA71:CO71"/>
    <mergeCell ref="BJ66:BZ66"/>
    <mergeCell ref="CP73:DD73"/>
    <mergeCell ref="AT57:BI57"/>
    <mergeCell ref="A68:AS68"/>
    <mergeCell ref="AT72:BI72"/>
    <mergeCell ref="AT66:BI66"/>
    <mergeCell ref="AT75:BI75"/>
    <mergeCell ref="A70:AS70"/>
    <mergeCell ref="AT68:BI68"/>
    <mergeCell ref="A71:AS71"/>
    <mergeCell ref="A72:AS72"/>
    <mergeCell ref="B74:AS74"/>
    <mergeCell ref="B75:AS75"/>
    <mergeCell ref="AT89:BI89"/>
    <mergeCell ref="A83:AS83"/>
    <mergeCell ref="A76:AS76"/>
    <mergeCell ref="AT81:BI81"/>
    <mergeCell ref="A78:AS78"/>
    <mergeCell ref="AT92:BI92"/>
    <mergeCell ref="A90:AS90"/>
    <mergeCell ref="AT87:BI87"/>
    <mergeCell ref="AT98:BI98"/>
    <mergeCell ref="A95:AS95"/>
    <mergeCell ref="AT137:BI137"/>
    <mergeCell ref="AT91:BI91"/>
    <mergeCell ref="AT109:BI109"/>
    <mergeCell ref="A116:AS116"/>
    <mergeCell ref="AT118:BI118"/>
    <mergeCell ref="AT93:BI93"/>
    <mergeCell ref="A92:AS92"/>
    <mergeCell ref="AT108:BI108"/>
    <mergeCell ref="BJ120:BZ120"/>
    <mergeCell ref="BJ132:BZ132"/>
    <mergeCell ref="BJ126:BZ126"/>
    <mergeCell ref="BJ134:BZ134"/>
    <mergeCell ref="AT192:BI192"/>
    <mergeCell ref="BJ189:BZ189"/>
    <mergeCell ref="BJ185:BZ185"/>
    <mergeCell ref="BJ129:BZ129"/>
    <mergeCell ref="AT154:BI154"/>
    <mergeCell ref="BJ154:BZ154"/>
    <mergeCell ref="CA321:CO321"/>
    <mergeCell ref="CA261:CO261"/>
    <mergeCell ref="CA317:CO317"/>
    <mergeCell ref="CA287:CO287"/>
    <mergeCell ref="CA315:CO315"/>
    <mergeCell ref="BJ197:BZ197"/>
    <mergeCell ref="BJ272:BZ272"/>
    <mergeCell ref="CA272:CO272"/>
    <mergeCell ref="BJ273:BZ273"/>
    <mergeCell ref="CA273:CO273"/>
    <mergeCell ref="AT133:BI133"/>
    <mergeCell ref="BJ219:BZ219"/>
    <mergeCell ref="CA260:CO260"/>
    <mergeCell ref="CA269:CO269"/>
    <mergeCell ref="CA268:CO268"/>
    <mergeCell ref="CA296:CO296"/>
    <mergeCell ref="CA281:CO281"/>
    <mergeCell ref="AT184:BI184"/>
    <mergeCell ref="BJ138:BZ138"/>
    <mergeCell ref="CA166:CO166"/>
    <mergeCell ref="CA324:CO324"/>
    <mergeCell ref="CA262:CO262"/>
    <mergeCell ref="BJ264:BZ264"/>
    <mergeCell ref="CA237:CO237"/>
    <mergeCell ref="AT114:BI114"/>
    <mergeCell ref="BJ100:BZ100"/>
    <mergeCell ref="CA259:CO259"/>
    <mergeCell ref="AT122:BI122"/>
    <mergeCell ref="AT197:BI197"/>
    <mergeCell ref="AT188:BI188"/>
    <mergeCell ref="CA327:CO327"/>
    <mergeCell ref="CA326:CO326"/>
    <mergeCell ref="CA332:CO332"/>
    <mergeCell ref="CP214:DD214"/>
    <mergeCell ref="CA232:CO232"/>
    <mergeCell ref="CA236:CO236"/>
    <mergeCell ref="CA238:CO238"/>
    <mergeCell ref="CA293:CO293"/>
    <mergeCell ref="CA325:CO325"/>
    <mergeCell ref="CA224:CO224"/>
    <mergeCell ref="CA338:CO338"/>
    <mergeCell ref="BJ338:BZ338"/>
    <mergeCell ref="BJ337:BZ337"/>
    <mergeCell ref="BJ327:BZ327"/>
    <mergeCell ref="BJ326:BZ326"/>
    <mergeCell ref="CA282:CO282"/>
    <mergeCell ref="BJ298:BZ298"/>
    <mergeCell ref="BJ308:BZ308"/>
    <mergeCell ref="CA294:CO294"/>
    <mergeCell ref="BJ291:BZ291"/>
    <mergeCell ref="BJ342:BZ342"/>
    <mergeCell ref="BJ347:BZ347"/>
    <mergeCell ref="CA344:CO344"/>
    <mergeCell ref="CA342:CO342"/>
    <mergeCell ref="CA339:CO339"/>
    <mergeCell ref="BJ329:BZ329"/>
    <mergeCell ref="CA329:CO329"/>
    <mergeCell ref="BJ334:BZ334"/>
    <mergeCell ref="CA337:CO337"/>
    <mergeCell ref="CA340:CO340"/>
    <mergeCell ref="CP364:DD364"/>
    <mergeCell ref="CP362:DD362"/>
    <mergeCell ref="CA361:CO361"/>
    <mergeCell ref="CA343:CO343"/>
    <mergeCell ref="BJ356:BZ356"/>
    <mergeCell ref="CA341:CO341"/>
    <mergeCell ref="BJ357:BZ357"/>
    <mergeCell ref="CA353:CO353"/>
    <mergeCell ref="BJ361:BZ361"/>
    <mergeCell ref="CA357:CO357"/>
    <mergeCell ref="CP369:DD369"/>
    <mergeCell ref="BJ371:BZ371"/>
    <mergeCell ref="AT375:BI375"/>
    <mergeCell ref="CP361:DD361"/>
    <mergeCell ref="CP363:DD363"/>
    <mergeCell ref="CP366:DD366"/>
    <mergeCell ref="BJ366:BZ366"/>
    <mergeCell ref="CA365:CO365"/>
    <mergeCell ref="BJ364:BZ364"/>
    <mergeCell ref="BJ365:BZ365"/>
    <mergeCell ref="CP396:DD396"/>
    <mergeCell ref="CP386:DD386"/>
    <mergeCell ref="BJ385:BZ385"/>
    <mergeCell ref="CA385:CO385"/>
    <mergeCell ref="CP395:DD395"/>
    <mergeCell ref="CA396:CO396"/>
    <mergeCell ref="BJ391:BZ391"/>
    <mergeCell ref="CA391:CO391"/>
    <mergeCell ref="CP387:DD387"/>
    <mergeCell ref="BJ387:BZ387"/>
    <mergeCell ref="CP371:DD371"/>
    <mergeCell ref="CP383:DD383"/>
    <mergeCell ref="BJ376:BZ376"/>
    <mergeCell ref="CA371:CO371"/>
    <mergeCell ref="BJ379:BZ379"/>
    <mergeCell ref="CA382:CO382"/>
    <mergeCell ref="BJ375:BZ375"/>
    <mergeCell ref="CA375:CO375"/>
    <mergeCell ref="CP375:DD375"/>
    <mergeCell ref="BJ374:BZ374"/>
    <mergeCell ref="CP381:DD381"/>
    <mergeCell ref="CP379:DD379"/>
    <mergeCell ref="CP377:DD377"/>
    <mergeCell ref="CA372:CO372"/>
    <mergeCell ref="A373:AS373"/>
    <mergeCell ref="CP372:DD372"/>
    <mergeCell ref="A374:AS374"/>
    <mergeCell ref="AT374:BI374"/>
    <mergeCell ref="CA374:CO374"/>
    <mergeCell ref="CP374:DD374"/>
    <mergeCell ref="BJ370:BZ370"/>
    <mergeCell ref="BJ368:BZ368"/>
    <mergeCell ref="CA368:CO368"/>
    <mergeCell ref="A371:AS371"/>
    <mergeCell ref="A372:AS372"/>
    <mergeCell ref="AT372:BI372"/>
    <mergeCell ref="A368:AS368"/>
    <mergeCell ref="CA362:CO362"/>
    <mergeCell ref="AT362:BI362"/>
    <mergeCell ref="CA360:CO360"/>
    <mergeCell ref="CA364:CO364"/>
    <mergeCell ref="AT368:BI368"/>
    <mergeCell ref="AT373:BI373"/>
    <mergeCell ref="BJ373:BZ373"/>
    <mergeCell ref="CA370:CO370"/>
    <mergeCell ref="CA373:CO373"/>
    <mergeCell ref="BJ372:BZ372"/>
    <mergeCell ref="AT345:BI345"/>
    <mergeCell ref="AT369:BI369"/>
    <mergeCell ref="CP378:DD378"/>
    <mergeCell ref="CP380:DD380"/>
    <mergeCell ref="CP382:DD382"/>
    <mergeCell ref="CA347:CO347"/>
    <mergeCell ref="AT365:BI365"/>
    <mergeCell ref="BJ359:BZ359"/>
    <mergeCell ref="AT363:BI363"/>
    <mergeCell ref="CA363:CO363"/>
    <mergeCell ref="CP340:DD340"/>
    <mergeCell ref="BJ343:BZ343"/>
    <mergeCell ref="BJ344:BZ344"/>
    <mergeCell ref="CA346:CO346"/>
    <mergeCell ref="CP385:DD385"/>
    <mergeCell ref="BJ341:BZ341"/>
    <mergeCell ref="BJ378:BZ378"/>
    <mergeCell ref="CA376:CO376"/>
    <mergeCell ref="CA377:CO377"/>
    <mergeCell ref="CA359:CO359"/>
    <mergeCell ref="CP384:DD384"/>
    <mergeCell ref="CP376:DD376"/>
    <mergeCell ref="AT361:BI361"/>
    <mergeCell ref="CP390:DD390"/>
    <mergeCell ref="AT376:BI376"/>
    <mergeCell ref="CA384:CO384"/>
    <mergeCell ref="CA380:CO380"/>
    <mergeCell ref="CP388:DD388"/>
    <mergeCell ref="AT364:BI364"/>
    <mergeCell ref="CP389:DD389"/>
    <mergeCell ref="CP322:DD322"/>
    <mergeCell ref="BJ324:BZ324"/>
    <mergeCell ref="AT341:BI341"/>
    <mergeCell ref="AT357:BI357"/>
    <mergeCell ref="AT358:BI358"/>
    <mergeCell ref="CP325:DD325"/>
    <mergeCell ref="CP327:DD327"/>
    <mergeCell ref="CP345:DD345"/>
    <mergeCell ref="AT325:BI325"/>
    <mergeCell ref="CP328:DD328"/>
    <mergeCell ref="BJ305:BZ305"/>
    <mergeCell ref="A306:AS306"/>
    <mergeCell ref="AT306:BI306"/>
    <mergeCell ref="AT305:BI305"/>
    <mergeCell ref="BJ303:BZ303"/>
    <mergeCell ref="AT360:BI360"/>
    <mergeCell ref="AT342:BI342"/>
    <mergeCell ref="BJ360:BZ360"/>
    <mergeCell ref="AT344:BI344"/>
    <mergeCell ref="AT359:BI359"/>
    <mergeCell ref="A300:AS300"/>
    <mergeCell ref="AT300:BI300"/>
    <mergeCell ref="AT301:BI301"/>
    <mergeCell ref="AT308:BI308"/>
    <mergeCell ref="A304:AS304"/>
    <mergeCell ref="A305:AS305"/>
    <mergeCell ref="AT303:BI303"/>
    <mergeCell ref="AT304:BI304"/>
    <mergeCell ref="A303:AS303"/>
    <mergeCell ref="A301:AS301"/>
    <mergeCell ref="CA257:CO257"/>
    <mergeCell ref="A299:AS299"/>
    <mergeCell ref="A276:AS276"/>
    <mergeCell ref="CA285:CO285"/>
    <mergeCell ref="CA264:CO264"/>
    <mergeCell ref="BJ277:BZ277"/>
    <mergeCell ref="CA276:CO276"/>
    <mergeCell ref="AT265:BI265"/>
    <mergeCell ref="CA292:CO292"/>
    <mergeCell ref="AT262:BI262"/>
    <mergeCell ref="AT248:BI248"/>
    <mergeCell ref="BJ251:BZ251"/>
    <mergeCell ref="BJ253:BZ253"/>
    <mergeCell ref="AT259:BI259"/>
    <mergeCell ref="BJ248:BZ248"/>
    <mergeCell ref="AT256:BI256"/>
    <mergeCell ref="AT258:BI258"/>
    <mergeCell ref="BJ249:BZ249"/>
    <mergeCell ref="BJ256:BZ256"/>
    <mergeCell ref="AT257:BI257"/>
    <mergeCell ref="AT302:BI302"/>
    <mergeCell ref="BJ304:BZ304"/>
    <mergeCell ref="AT299:BI299"/>
    <mergeCell ref="BJ296:BZ296"/>
    <mergeCell ref="AT270:BI270"/>
    <mergeCell ref="AT278:BI278"/>
    <mergeCell ref="BJ278:BZ278"/>
    <mergeCell ref="AT272:BI272"/>
    <mergeCell ref="AT273:BI273"/>
    <mergeCell ref="BJ281:BZ281"/>
    <mergeCell ref="CP329:DD329"/>
    <mergeCell ref="AT254:BI254"/>
    <mergeCell ref="AT269:BI269"/>
    <mergeCell ref="BJ268:BZ268"/>
    <mergeCell ref="AT268:BI268"/>
    <mergeCell ref="AT260:BI260"/>
    <mergeCell ref="CP281:DD281"/>
    <mergeCell ref="CP279:DD279"/>
    <mergeCell ref="CP300:DD300"/>
    <mergeCell ref="BJ259:BZ259"/>
    <mergeCell ref="A246:AS246"/>
    <mergeCell ref="A266:AS266"/>
    <mergeCell ref="A261:AS261"/>
    <mergeCell ref="AT261:BI261"/>
    <mergeCell ref="A262:AS262"/>
    <mergeCell ref="CP248:DD248"/>
    <mergeCell ref="AT255:BI255"/>
    <mergeCell ref="A263:AS263"/>
    <mergeCell ref="CA263:CO263"/>
    <mergeCell ref="CP258:DD258"/>
    <mergeCell ref="CP323:DD323"/>
    <mergeCell ref="CP320:DD320"/>
    <mergeCell ref="CP326:DD326"/>
    <mergeCell ref="CP284:DD284"/>
    <mergeCell ref="CP339:DD339"/>
    <mergeCell ref="CP312:DD312"/>
    <mergeCell ref="CP338:DD338"/>
    <mergeCell ref="CP288:DD288"/>
    <mergeCell ref="CP307:DD307"/>
    <mergeCell ref="CP294:DD294"/>
    <mergeCell ref="CP259:DD259"/>
    <mergeCell ref="CP246:DD246"/>
    <mergeCell ref="CP242:DD242"/>
    <mergeCell ref="CP253:DD253"/>
    <mergeCell ref="CP243:DD243"/>
    <mergeCell ref="CP251:DD251"/>
    <mergeCell ref="CP252:DD252"/>
    <mergeCell ref="CP254:DD254"/>
    <mergeCell ref="CP234:DD234"/>
    <mergeCell ref="CP224:DD224"/>
    <mergeCell ref="CP225:DD225"/>
    <mergeCell ref="CP238:DD238"/>
    <mergeCell ref="CP275:DD275"/>
    <mergeCell ref="CP249:DD249"/>
    <mergeCell ref="CP228:DD228"/>
    <mergeCell ref="CP237:DD237"/>
    <mergeCell ref="CP244:DD244"/>
    <mergeCell ref="CP236:DD236"/>
    <mergeCell ref="BJ191:BZ191"/>
    <mergeCell ref="AT189:BI189"/>
    <mergeCell ref="CP220:DD220"/>
    <mergeCell ref="CP230:DD230"/>
    <mergeCell ref="CP245:DD245"/>
    <mergeCell ref="BJ217:BZ217"/>
    <mergeCell ref="BJ222:BZ222"/>
    <mergeCell ref="CA219:CO219"/>
    <mergeCell ref="CA222:CO222"/>
    <mergeCell ref="BJ225:BZ225"/>
    <mergeCell ref="BJ205:BZ205"/>
    <mergeCell ref="BJ216:BZ216"/>
    <mergeCell ref="A191:AS191"/>
    <mergeCell ref="A187:AS187"/>
    <mergeCell ref="AT191:BI191"/>
    <mergeCell ref="BJ187:BZ187"/>
    <mergeCell ref="A188:AS188"/>
    <mergeCell ref="A189:AS189"/>
    <mergeCell ref="AT190:BI190"/>
    <mergeCell ref="AT187:BI187"/>
    <mergeCell ref="CA197:CO197"/>
    <mergeCell ref="AT203:BI203"/>
    <mergeCell ref="AT193:BI193"/>
    <mergeCell ref="BJ201:BZ201"/>
    <mergeCell ref="A234:AS234"/>
    <mergeCell ref="AT231:BI231"/>
    <mergeCell ref="A231:AS231"/>
    <mergeCell ref="CA208:CO208"/>
    <mergeCell ref="CA200:CO200"/>
    <mergeCell ref="CA205:CO205"/>
    <mergeCell ref="CA246:CO246"/>
    <mergeCell ref="BJ244:BZ244"/>
    <mergeCell ref="AT235:BI235"/>
    <mergeCell ref="AT233:BI233"/>
    <mergeCell ref="AT206:BI206"/>
    <mergeCell ref="BJ234:BZ234"/>
    <mergeCell ref="CA245:CO245"/>
    <mergeCell ref="AT228:BI228"/>
    <mergeCell ref="AT220:BI220"/>
    <mergeCell ref="AT207:BI207"/>
    <mergeCell ref="BJ192:BZ192"/>
    <mergeCell ref="BJ199:BZ199"/>
    <mergeCell ref="BJ218:BZ218"/>
    <mergeCell ref="BJ206:BZ206"/>
    <mergeCell ref="AT185:BI185"/>
    <mergeCell ref="BJ193:BZ193"/>
    <mergeCell ref="AT210:BI210"/>
    <mergeCell ref="AT199:BI199"/>
    <mergeCell ref="BJ210:BZ210"/>
    <mergeCell ref="AT205:BI205"/>
    <mergeCell ref="BJ200:BZ200"/>
    <mergeCell ref="BJ207:BZ207"/>
    <mergeCell ref="BJ204:BZ204"/>
    <mergeCell ref="BJ237:BZ237"/>
    <mergeCell ref="BJ239:BZ239"/>
    <mergeCell ref="AT246:BI246"/>
    <mergeCell ref="BJ246:BZ246"/>
    <mergeCell ref="AT219:BI219"/>
    <mergeCell ref="AT218:BI218"/>
    <mergeCell ref="BJ208:BZ208"/>
    <mergeCell ref="CA195:CO195"/>
    <mergeCell ref="CP198:DD198"/>
    <mergeCell ref="CA192:CO192"/>
    <mergeCell ref="CA189:CO189"/>
    <mergeCell ref="CA191:CO191"/>
    <mergeCell ref="AT319:BI319"/>
    <mergeCell ref="AT200:BI200"/>
    <mergeCell ref="AT282:BI282"/>
    <mergeCell ref="AT264:BI264"/>
    <mergeCell ref="AT283:BI283"/>
    <mergeCell ref="CP210:DD210"/>
    <mergeCell ref="CP215:DD215"/>
    <mergeCell ref="CP213:DD213"/>
    <mergeCell ref="CA199:CO199"/>
    <mergeCell ref="CA202:CO202"/>
    <mergeCell ref="CA201:CO201"/>
    <mergeCell ref="CP203:DD203"/>
    <mergeCell ref="CA209:CO209"/>
    <mergeCell ref="BJ188:BZ188"/>
    <mergeCell ref="BJ203:BZ203"/>
    <mergeCell ref="CA198:CO198"/>
    <mergeCell ref="BJ198:BZ198"/>
    <mergeCell ref="CP218:DD218"/>
    <mergeCell ref="CP212:DD212"/>
    <mergeCell ref="CA217:CO217"/>
    <mergeCell ref="CP202:DD202"/>
    <mergeCell ref="CA210:CO210"/>
    <mergeCell ref="CA211:CO211"/>
    <mergeCell ref="CP293:DD293"/>
    <mergeCell ref="CP292:DD292"/>
    <mergeCell ref="CP290:DD290"/>
    <mergeCell ref="CP291:DD291"/>
    <mergeCell ref="CP268:DD268"/>
    <mergeCell ref="CP289:DD289"/>
    <mergeCell ref="CP285:DD285"/>
    <mergeCell ref="CP276:DD276"/>
    <mergeCell ref="CP286:DD286"/>
    <mergeCell ref="CP287:DD287"/>
    <mergeCell ref="CP149:DD149"/>
    <mergeCell ref="CP298:DD298"/>
    <mergeCell ref="CP157:DD157"/>
    <mergeCell ref="CP159:DD159"/>
    <mergeCell ref="CA157:CO157"/>
    <mergeCell ref="CA158:CO158"/>
    <mergeCell ref="CA227:CO227"/>
    <mergeCell ref="CA190:CO190"/>
    <mergeCell ref="CA203:CO203"/>
    <mergeCell ref="CP263:DD263"/>
    <mergeCell ref="AT170:BI170"/>
    <mergeCell ref="A141:AS141"/>
    <mergeCell ref="CP144:DD144"/>
    <mergeCell ref="A162:AS162"/>
    <mergeCell ref="CP170:DD170"/>
    <mergeCell ref="A167:AS167"/>
    <mergeCell ref="CP143:DD143"/>
    <mergeCell ref="CP142:DD142"/>
    <mergeCell ref="CA144:CO144"/>
    <mergeCell ref="CP141:DD141"/>
    <mergeCell ref="A157:AS157"/>
    <mergeCell ref="CA141:CO141"/>
    <mergeCell ref="B147:AS147"/>
    <mergeCell ref="AT179:BI179"/>
    <mergeCell ref="AT182:BI182"/>
    <mergeCell ref="AT180:BI180"/>
    <mergeCell ref="A158:AS158"/>
    <mergeCell ref="A160:AS160"/>
    <mergeCell ref="A181:AS181"/>
    <mergeCell ref="A170:AS170"/>
    <mergeCell ref="AT177:BI177"/>
    <mergeCell ref="CA181:CO181"/>
    <mergeCell ref="BJ182:BZ182"/>
    <mergeCell ref="AT181:BI181"/>
    <mergeCell ref="CP177:DD177"/>
    <mergeCell ref="CP178:DD178"/>
    <mergeCell ref="BJ181:BZ181"/>
    <mergeCell ref="CP91:DD91"/>
    <mergeCell ref="CP99:DD99"/>
    <mergeCell ref="CP117:DD117"/>
    <mergeCell ref="CP94:DD94"/>
    <mergeCell ref="CP106:DD106"/>
    <mergeCell ref="CP100:DD100"/>
    <mergeCell ref="CP84:DD84"/>
    <mergeCell ref="AT82:BI82"/>
    <mergeCell ref="BJ85:BZ85"/>
    <mergeCell ref="CA81:CO81"/>
    <mergeCell ref="AT85:BI85"/>
    <mergeCell ref="AT77:BI77"/>
    <mergeCell ref="AT80:BI80"/>
    <mergeCell ref="AT78:BI78"/>
    <mergeCell ref="BJ78:BZ78"/>
    <mergeCell ref="AT79:BI79"/>
    <mergeCell ref="CP41:DD41"/>
    <mergeCell ref="CP43:DD43"/>
    <mergeCell ref="CA76:CO76"/>
    <mergeCell ref="CA80:CO80"/>
    <mergeCell ref="BJ77:BZ77"/>
    <mergeCell ref="CP51:DD51"/>
    <mergeCell ref="CP64:DD64"/>
    <mergeCell ref="CP74:DD74"/>
    <mergeCell ref="CA51:CO51"/>
    <mergeCell ref="CP77:DD77"/>
    <mergeCell ref="AT26:BI26"/>
    <mergeCell ref="BJ26:BZ26"/>
    <mergeCell ref="BJ95:BZ95"/>
    <mergeCell ref="BJ94:BZ94"/>
    <mergeCell ref="CA62:CO62"/>
    <mergeCell ref="AT41:BI41"/>
    <mergeCell ref="CA75:CO75"/>
    <mergeCell ref="CA83:CO83"/>
    <mergeCell ref="CA88:CO88"/>
    <mergeCell ref="CA79:CO79"/>
    <mergeCell ref="A37:AS37"/>
    <mergeCell ref="AT29:BI29"/>
    <mergeCell ref="BJ28:BZ28"/>
    <mergeCell ref="BJ31:BZ31"/>
    <mergeCell ref="AT36:BI36"/>
    <mergeCell ref="AT37:BI37"/>
    <mergeCell ref="BJ37:BZ37"/>
    <mergeCell ref="BJ35:BZ35"/>
    <mergeCell ref="BJ33:BZ33"/>
    <mergeCell ref="A31:AS31"/>
    <mergeCell ref="A30:AS30"/>
    <mergeCell ref="A29:AS29"/>
    <mergeCell ref="A26:AS26"/>
    <mergeCell ref="A28:AS28"/>
    <mergeCell ref="A19:AS19"/>
    <mergeCell ref="A24:AS24"/>
    <mergeCell ref="A18:AS18"/>
    <mergeCell ref="BJ25:BZ25"/>
    <mergeCell ref="AT19:BI19"/>
    <mergeCell ref="BJ19:BZ19"/>
    <mergeCell ref="AT18:BI18"/>
    <mergeCell ref="AT22:BI22"/>
    <mergeCell ref="AT20:BI20"/>
    <mergeCell ref="AT23:BI23"/>
    <mergeCell ref="BJ23:BZ23"/>
    <mergeCell ref="AT25:BI25"/>
    <mergeCell ref="A10:AS10"/>
    <mergeCell ref="A13:AS13"/>
    <mergeCell ref="A17:AS17"/>
    <mergeCell ref="A11:AS11"/>
    <mergeCell ref="A12:AS12"/>
    <mergeCell ref="A16:AS16"/>
    <mergeCell ref="CP11:DD11"/>
    <mergeCell ref="CP68:DD68"/>
    <mergeCell ref="CA47:CO47"/>
    <mergeCell ref="CA77:CO77"/>
    <mergeCell ref="CA85:CO85"/>
    <mergeCell ref="CP79:DD79"/>
    <mergeCell ref="CA64:CO64"/>
    <mergeCell ref="CA70:CO70"/>
    <mergeCell ref="CA61:CO61"/>
    <mergeCell ref="CP61:DD61"/>
    <mergeCell ref="CP47:DD47"/>
    <mergeCell ref="CP9:DD9"/>
    <mergeCell ref="CP12:DD12"/>
    <mergeCell ref="CP14:DD14"/>
    <mergeCell ref="CP35:DD35"/>
    <mergeCell ref="CP20:DD20"/>
    <mergeCell ref="CP16:DD16"/>
    <mergeCell ref="CP24:DD24"/>
    <mergeCell ref="CP28:DD28"/>
    <mergeCell ref="CP27:DD27"/>
    <mergeCell ref="CA39:CO39"/>
    <mergeCell ref="AT44:BI44"/>
    <mergeCell ref="CP36:DD36"/>
    <mergeCell ref="CP66:DD66"/>
    <mergeCell ref="CP46:DD46"/>
    <mergeCell ref="CP44:DD44"/>
    <mergeCell ref="CP39:DD39"/>
    <mergeCell ref="CP53:DD53"/>
    <mergeCell ref="CP40:DD40"/>
    <mergeCell ref="CP48:DD48"/>
    <mergeCell ref="AT32:BI32"/>
    <mergeCell ref="CP32:DD32"/>
    <mergeCell ref="CP30:DD30"/>
    <mergeCell ref="CP37:DD37"/>
    <mergeCell ref="CA34:CO34"/>
    <mergeCell ref="CA38:CO38"/>
    <mergeCell ref="BJ30:BZ30"/>
    <mergeCell ref="BJ38:BZ38"/>
    <mergeCell ref="CA37:CO37"/>
    <mergeCell ref="AT5:BI6"/>
    <mergeCell ref="CA8:CO8"/>
    <mergeCell ref="BJ32:BZ32"/>
    <mergeCell ref="BJ10:BZ10"/>
    <mergeCell ref="AT9:BI9"/>
    <mergeCell ref="AT11:BI11"/>
    <mergeCell ref="AT21:BI21"/>
    <mergeCell ref="BJ20:BZ20"/>
    <mergeCell ref="AT24:BI24"/>
    <mergeCell ref="BJ24:BZ24"/>
    <mergeCell ref="CA7:CO7"/>
    <mergeCell ref="BJ8:BZ8"/>
    <mergeCell ref="AT10:BI10"/>
    <mergeCell ref="CA10:CO10"/>
    <mergeCell ref="CA11:CO11"/>
    <mergeCell ref="CA9:CO9"/>
    <mergeCell ref="BJ11:BZ11"/>
    <mergeCell ref="AT8:BI8"/>
    <mergeCell ref="BJ17:BZ17"/>
    <mergeCell ref="BJ9:BZ9"/>
    <mergeCell ref="AT7:BI7"/>
    <mergeCell ref="BJ12:BZ12"/>
    <mergeCell ref="AT13:BI13"/>
    <mergeCell ref="BJ15:BZ15"/>
    <mergeCell ref="BJ14:BZ14"/>
    <mergeCell ref="BJ16:BZ16"/>
    <mergeCell ref="BJ22:BZ22"/>
    <mergeCell ref="BJ13:BZ13"/>
    <mergeCell ref="AT17:BI17"/>
    <mergeCell ref="A5:AS6"/>
    <mergeCell ref="A97:AS97"/>
    <mergeCell ref="A122:AS122"/>
    <mergeCell ref="A96:AS96"/>
    <mergeCell ref="A98:AS98"/>
    <mergeCell ref="A99:AS99"/>
    <mergeCell ref="A79:AS79"/>
    <mergeCell ref="A7:AS7"/>
    <mergeCell ref="A9:AS9"/>
    <mergeCell ref="A8:AS8"/>
    <mergeCell ref="AT70:BI70"/>
    <mergeCell ref="AT35:BI35"/>
    <mergeCell ref="AT34:BI34"/>
    <mergeCell ref="AT16:BI16"/>
    <mergeCell ref="A40:AS40"/>
    <mergeCell ref="A41:AS41"/>
    <mergeCell ref="A32:AS32"/>
    <mergeCell ref="AT50:BI50"/>
    <mergeCell ref="AT48:BI48"/>
    <mergeCell ref="AT12:BI12"/>
    <mergeCell ref="A67:AS67"/>
    <mergeCell ref="AT67:BI67"/>
    <mergeCell ref="AT42:BI42"/>
    <mergeCell ref="AT15:BI15"/>
    <mergeCell ref="AT40:BI40"/>
    <mergeCell ref="AT14:BI14"/>
    <mergeCell ref="AT46:BI46"/>
    <mergeCell ref="AT39:BI39"/>
    <mergeCell ref="AT33:BI33"/>
    <mergeCell ref="A66:AS66"/>
    <mergeCell ref="A119:AS119"/>
    <mergeCell ref="A120:AS120"/>
    <mergeCell ref="BJ91:BZ91"/>
    <mergeCell ref="BJ73:BZ73"/>
    <mergeCell ref="BJ103:BZ103"/>
    <mergeCell ref="BJ93:BZ93"/>
    <mergeCell ref="AT69:BI69"/>
    <mergeCell ref="A77:AS77"/>
    <mergeCell ref="A86:AS86"/>
    <mergeCell ref="A80:AS80"/>
    <mergeCell ref="A108:AS108"/>
    <mergeCell ref="A84:AS84"/>
    <mergeCell ref="A107:AS107"/>
    <mergeCell ref="A101:AS101"/>
    <mergeCell ref="A85:AS85"/>
    <mergeCell ref="A91:AS91"/>
    <mergeCell ref="A165:AS165"/>
    <mergeCell ref="A180:AS180"/>
    <mergeCell ref="A179:AS179"/>
    <mergeCell ref="A185:AS185"/>
    <mergeCell ref="CA204:CO204"/>
    <mergeCell ref="A115:AS115"/>
    <mergeCell ref="BJ117:BZ117"/>
    <mergeCell ref="BJ116:BZ116"/>
    <mergeCell ref="AT117:BI117"/>
    <mergeCell ref="AT116:BI116"/>
    <mergeCell ref="CP10:DD10"/>
    <mergeCell ref="CP33:DD33"/>
    <mergeCell ref="CA12:CO12"/>
    <mergeCell ref="CA32:CO32"/>
    <mergeCell ref="CA30:CO30"/>
    <mergeCell ref="CA424:CO424"/>
    <mergeCell ref="CA16:CO16"/>
    <mergeCell ref="CA24:CO24"/>
    <mergeCell ref="CA36:CO36"/>
    <mergeCell ref="CP38:DD38"/>
    <mergeCell ref="BJ39:BZ39"/>
    <mergeCell ref="BJ36:BZ36"/>
    <mergeCell ref="CA40:CO40"/>
    <mergeCell ref="CA42:CO42"/>
    <mergeCell ref="CA17:CO17"/>
    <mergeCell ref="CA5:DD5"/>
    <mergeCell ref="BJ7:BZ7"/>
    <mergeCell ref="CP34:DD34"/>
    <mergeCell ref="CP15:DD15"/>
    <mergeCell ref="CP13:DD13"/>
    <mergeCell ref="CA6:CO6"/>
    <mergeCell ref="CP17:DD17"/>
    <mergeCell ref="CP22:DD22"/>
    <mergeCell ref="CA100:CO100"/>
    <mergeCell ref="CA35:CO35"/>
    <mergeCell ref="BJ48:BZ48"/>
    <mergeCell ref="CA45:CO45"/>
    <mergeCell ref="CA14:CO14"/>
    <mergeCell ref="BJ51:BZ51"/>
    <mergeCell ref="BJ58:BZ58"/>
    <mergeCell ref="CP97:DD97"/>
    <mergeCell ref="CP88:DD88"/>
    <mergeCell ref="CP81:DD81"/>
    <mergeCell ref="CP85:DD85"/>
    <mergeCell ref="BJ75:BZ75"/>
    <mergeCell ref="BJ80:BZ80"/>
    <mergeCell ref="BJ97:BZ97"/>
    <mergeCell ref="CP93:DD93"/>
    <mergeCell ref="CP86:DD86"/>
    <mergeCell ref="CP92:DD92"/>
    <mergeCell ref="CP105:DD105"/>
    <mergeCell ref="CP103:DD103"/>
    <mergeCell ref="CP359:DD359"/>
    <mergeCell ref="CP134:DD134"/>
    <mergeCell ref="CP125:DD125"/>
    <mergeCell ref="CP130:DD130"/>
    <mergeCell ref="CP131:DD131"/>
    <mergeCell ref="CP126:DD126"/>
    <mergeCell ref="CP204:DD204"/>
    <mergeCell ref="CP295:DD295"/>
    <mergeCell ref="CP127:DD127"/>
    <mergeCell ref="CP113:DD113"/>
    <mergeCell ref="CP297:DD297"/>
    <mergeCell ref="CP414:DD414"/>
    <mergeCell ref="CP406:DD406"/>
    <mergeCell ref="CP308:DD308"/>
    <mergeCell ref="CP227:DD227"/>
    <mergeCell ref="CP231:DD231"/>
    <mergeCell ref="CP299:DD299"/>
    <mergeCell ref="CP296:DD296"/>
    <mergeCell ref="CP264:DD264"/>
    <mergeCell ref="CP280:DD280"/>
    <mergeCell ref="CP260:DD260"/>
    <mergeCell ref="CP269:DD269"/>
    <mergeCell ref="CP240:DD240"/>
    <mergeCell ref="CP222:DD222"/>
    <mergeCell ref="CP233:DD233"/>
    <mergeCell ref="CP266:DD266"/>
    <mergeCell ref="CP229:DD229"/>
    <mergeCell ref="CP241:DD241"/>
    <mergeCell ref="CP135:DD135"/>
    <mergeCell ref="CP101:DD101"/>
    <mergeCell ref="CP423:DD423"/>
    <mergeCell ref="CP416:DD416"/>
    <mergeCell ref="CP422:DD422"/>
    <mergeCell ref="CP226:DD226"/>
    <mergeCell ref="CP365:DD365"/>
    <mergeCell ref="CP417:DD417"/>
    <mergeCell ref="CP397:DD397"/>
    <mergeCell ref="CP404:DD404"/>
    <mergeCell ref="CP403:DD403"/>
    <mergeCell ref="CP399:DD399"/>
    <mergeCell ref="CP301:DD301"/>
    <mergeCell ref="CP409:DD409"/>
    <mergeCell ref="CP410:DD410"/>
    <mergeCell ref="CP415:DD415"/>
    <mergeCell ref="CP401:DD401"/>
    <mergeCell ref="CP411:DD411"/>
    <mergeCell ref="CP412:DD412"/>
    <mergeCell ref="CP398:DD398"/>
    <mergeCell ref="CP408:DD408"/>
    <mergeCell ref="CP358:DD358"/>
    <mergeCell ref="CP341:DD341"/>
    <mergeCell ref="CP239:DD239"/>
    <mergeCell ref="CP262:DD262"/>
    <mergeCell ref="CP261:DD261"/>
    <mergeCell ref="CP265:DD265"/>
    <mergeCell ref="CP247:DD247"/>
    <mergeCell ref="CP257:DD257"/>
    <mergeCell ref="CP303:DD303"/>
    <mergeCell ref="CP321:DD321"/>
    <mergeCell ref="CP278:DD278"/>
    <mergeCell ref="CP223:DD223"/>
    <mergeCell ref="CP235:DD235"/>
    <mergeCell ref="CP232:DD232"/>
    <mergeCell ref="CP271:DD271"/>
    <mergeCell ref="CP256:DD256"/>
    <mergeCell ref="CP255:DD255"/>
    <mergeCell ref="CP267:DD267"/>
    <mergeCell ref="CP270:DD270"/>
    <mergeCell ref="CP138:DD138"/>
    <mergeCell ref="CP122:DD122"/>
    <mergeCell ref="CP115:DD115"/>
    <mergeCell ref="CP114:DD114"/>
    <mergeCell ref="CP137:DD137"/>
    <mergeCell ref="CP124:DD124"/>
    <mergeCell ref="CP132:DD132"/>
    <mergeCell ref="CP121:DD121"/>
    <mergeCell ref="CP129:DD129"/>
    <mergeCell ref="CP133:DD133"/>
    <mergeCell ref="CA119:CO119"/>
    <mergeCell ref="CP104:DD104"/>
    <mergeCell ref="CA92:CO92"/>
    <mergeCell ref="CA93:CO93"/>
    <mergeCell ref="CP78:DD78"/>
    <mergeCell ref="CP80:DD80"/>
    <mergeCell ref="CP89:DD89"/>
    <mergeCell ref="CP95:DD95"/>
    <mergeCell ref="CP119:DD119"/>
    <mergeCell ref="CP87:DD87"/>
    <mergeCell ref="CP98:DD98"/>
    <mergeCell ref="CP116:DD116"/>
    <mergeCell ref="CP112:DD112"/>
    <mergeCell ref="CP72:DD72"/>
    <mergeCell ref="CP118:DD118"/>
    <mergeCell ref="CP96:DD96"/>
    <mergeCell ref="CP102:DD102"/>
    <mergeCell ref="CP75:DD75"/>
    <mergeCell ref="CP82:DD82"/>
    <mergeCell ref="CP76:DD76"/>
    <mergeCell ref="BJ44:BZ44"/>
    <mergeCell ref="BJ45:BZ45"/>
    <mergeCell ref="CP45:DD45"/>
    <mergeCell ref="CA46:CO46"/>
    <mergeCell ref="CA68:CO68"/>
    <mergeCell ref="CP83:DD83"/>
    <mergeCell ref="CA52:CO52"/>
    <mergeCell ref="CP52:DD52"/>
    <mergeCell ref="CP54:DD54"/>
    <mergeCell ref="CP55:DD55"/>
    <mergeCell ref="AT47:BI47"/>
    <mergeCell ref="AT60:BI60"/>
    <mergeCell ref="BJ76:BZ76"/>
    <mergeCell ref="A163:AS163"/>
    <mergeCell ref="A155:AS155"/>
    <mergeCell ref="AT71:BI71"/>
    <mergeCell ref="BJ72:BZ72"/>
    <mergeCell ref="AT61:BI61"/>
    <mergeCell ref="BJ61:BZ61"/>
    <mergeCell ref="A88:AS88"/>
    <mergeCell ref="A161:AS161"/>
    <mergeCell ref="BJ114:BZ114"/>
    <mergeCell ref="CP42:DD42"/>
    <mergeCell ref="BJ42:BZ42"/>
    <mergeCell ref="BJ43:BZ43"/>
    <mergeCell ref="CA53:CO53"/>
    <mergeCell ref="BJ46:BZ46"/>
    <mergeCell ref="CP70:DD70"/>
    <mergeCell ref="CA48:CO48"/>
    <mergeCell ref="CP90:DD90"/>
    <mergeCell ref="A45:AS45"/>
    <mergeCell ref="A46:AS46"/>
    <mergeCell ref="A38:AS38"/>
    <mergeCell ref="A33:AS33"/>
    <mergeCell ref="A20:AS20"/>
    <mergeCell ref="A22:AS22"/>
    <mergeCell ref="A43:AS43"/>
    <mergeCell ref="A25:AS25"/>
    <mergeCell ref="A21:AS21"/>
    <mergeCell ref="A34:AS34"/>
    <mergeCell ref="A39:AS39"/>
    <mergeCell ref="AT45:BI45"/>
    <mergeCell ref="AT28:BI28"/>
    <mergeCell ref="A14:AS14"/>
    <mergeCell ref="A15:AS15"/>
    <mergeCell ref="A23:AS23"/>
    <mergeCell ref="A27:AS27"/>
    <mergeCell ref="AT31:BI31"/>
    <mergeCell ref="B35:AS35"/>
    <mergeCell ref="B36:AS36"/>
    <mergeCell ref="A42:AS42"/>
    <mergeCell ref="AT43:BI43"/>
    <mergeCell ref="CA28:CO28"/>
    <mergeCell ref="BJ29:BZ29"/>
    <mergeCell ref="CA29:CO29"/>
    <mergeCell ref="BJ34:BZ34"/>
    <mergeCell ref="BJ40:BZ40"/>
    <mergeCell ref="AT30:BI30"/>
    <mergeCell ref="CA33:CO33"/>
    <mergeCell ref="AT38:BI38"/>
    <mergeCell ref="CA41:CO41"/>
    <mergeCell ref="A2:DD2"/>
    <mergeCell ref="A44:AS44"/>
    <mergeCell ref="CA44:CO44"/>
    <mergeCell ref="BJ5:BZ6"/>
    <mergeCell ref="CP6:DD6"/>
    <mergeCell ref="CP7:DD7"/>
    <mergeCell ref="CP8:DD8"/>
    <mergeCell ref="CA13:CO13"/>
    <mergeCell ref="CA15:CO15"/>
    <mergeCell ref="BJ41:BZ41"/>
    <mergeCell ref="BJ56:BZ56"/>
    <mergeCell ref="CA56:CO56"/>
    <mergeCell ref="BJ54:BZ54"/>
    <mergeCell ref="BJ53:BZ53"/>
    <mergeCell ref="CA55:CO55"/>
    <mergeCell ref="CA43:CO43"/>
    <mergeCell ref="BJ47:BZ47"/>
    <mergeCell ref="BJ52:BZ52"/>
    <mergeCell ref="CA54:CO54"/>
    <mergeCell ref="AT124:BI124"/>
    <mergeCell ref="BJ124:BZ124"/>
    <mergeCell ref="A104:AS104"/>
    <mergeCell ref="BJ98:BZ98"/>
    <mergeCell ref="AT106:BI106"/>
    <mergeCell ref="A94:AS94"/>
    <mergeCell ref="AT95:BI95"/>
    <mergeCell ref="AT97:BI97"/>
    <mergeCell ref="AT102:BI102"/>
    <mergeCell ref="AT100:BI100"/>
    <mergeCell ref="A87:AS87"/>
    <mergeCell ref="CA91:CO91"/>
    <mergeCell ref="A82:AS82"/>
    <mergeCell ref="A81:AS81"/>
    <mergeCell ref="A89:AS89"/>
    <mergeCell ref="CA84:CO84"/>
    <mergeCell ref="AT84:BI84"/>
    <mergeCell ref="CA82:CO82"/>
    <mergeCell ref="AT90:BI90"/>
    <mergeCell ref="AT88:BI88"/>
    <mergeCell ref="BJ104:BZ104"/>
    <mergeCell ref="CA120:CO120"/>
    <mergeCell ref="CA123:CO123"/>
    <mergeCell ref="BJ121:BZ121"/>
    <mergeCell ref="AT121:BI121"/>
    <mergeCell ref="AT120:BI120"/>
    <mergeCell ref="CA107:CO107"/>
    <mergeCell ref="CA112:CO112"/>
    <mergeCell ref="AT104:BI104"/>
    <mergeCell ref="AT119:BI119"/>
    <mergeCell ref="AT101:BI101"/>
    <mergeCell ref="CA115:CO115"/>
    <mergeCell ref="AT103:BI103"/>
    <mergeCell ref="AT105:BI105"/>
    <mergeCell ref="BJ105:BZ105"/>
    <mergeCell ref="AT107:BI107"/>
    <mergeCell ref="AT115:BI115"/>
    <mergeCell ref="CA105:CO105"/>
    <mergeCell ref="CA104:CO104"/>
    <mergeCell ref="CA108:CO108"/>
    <mergeCell ref="BJ137:BZ137"/>
    <mergeCell ref="BJ147:BZ147"/>
    <mergeCell ref="CA135:CO135"/>
    <mergeCell ref="BJ142:BZ142"/>
    <mergeCell ref="CA142:CO142"/>
    <mergeCell ref="BJ141:BZ141"/>
    <mergeCell ref="CA147:CO147"/>
    <mergeCell ref="CA136:CO136"/>
    <mergeCell ref="BJ146:BZ146"/>
    <mergeCell ref="BJ135:BZ135"/>
    <mergeCell ref="A139:AS139"/>
    <mergeCell ref="A140:AS140"/>
    <mergeCell ref="AT140:BI140"/>
    <mergeCell ref="AT156:BI156"/>
    <mergeCell ref="AT144:BI144"/>
    <mergeCell ref="AT153:BI153"/>
    <mergeCell ref="A142:AS142"/>
    <mergeCell ref="AT139:BI139"/>
    <mergeCell ref="AT141:BI141"/>
    <mergeCell ref="A144:AS144"/>
    <mergeCell ref="AT138:BI138"/>
    <mergeCell ref="A143:AS143"/>
    <mergeCell ref="AT142:BI142"/>
    <mergeCell ref="BJ153:BZ153"/>
    <mergeCell ref="CA153:CO153"/>
    <mergeCell ref="BJ160:BZ160"/>
    <mergeCell ref="BJ143:BZ143"/>
    <mergeCell ref="AT147:BI147"/>
    <mergeCell ref="CA160:CO160"/>
    <mergeCell ref="AT146:BI146"/>
    <mergeCell ref="AT145:BI145"/>
    <mergeCell ref="BJ145:BZ145"/>
    <mergeCell ref="A159:AS159"/>
    <mergeCell ref="AT159:BI159"/>
    <mergeCell ref="A154:AS154"/>
    <mergeCell ref="AT155:BI155"/>
    <mergeCell ref="AT158:BI158"/>
    <mergeCell ref="BJ148:BZ148"/>
    <mergeCell ref="B148:AS148"/>
    <mergeCell ref="AT157:BI157"/>
    <mergeCell ref="CP136:DD136"/>
    <mergeCell ref="BJ158:BZ158"/>
    <mergeCell ref="BJ156:BZ156"/>
    <mergeCell ref="CA138:CO138"/>
    <mergeCell ref="CA145:CO145"/>
    <mergeCell ref="BJ163:BZ163"/>
    <mergeCell ref="BJ162:BZ162"/>
    <mergeCell ref="BJ140:BZ140"/>
    <mergeCell ref="BJ155:BZ155"/>
    <mergeCell ref="BJ139:BZ139"/>
    <mergeCell ref="BJ159:BZ159"/>
    <mergeCell ref="CP173:DD173"/>
    <mergeCell ref="CP160:DD160"/>
    <mergeCell ref="CP161:DD161"/>
    <mergeCell ref="BJ172:BZ172"/>
    <mergeCell ref="CA172:CO172"/>
    <mergeCell ref="CA165:CO165"/>
    <mergeCell ref="CP165:DD165"/>
    <mergeCell ref="CA159:CO159"/>
    <mergeCell ref="CP166:DD166"/>
    <mergeCell ref="CP191:DD191"/>
    <mergeCell ref="CP190:DD190"/>
    <mergeCell ref="CP193:DD193"/>
    <mergeCell ref="CP155:DD155"/>
    <mergeCell ref="CA156:CO156"/>
    <mergeCell ref="CP156:DD156"/>
    <mergeCell ref="CP174:DD174"/>
    <mergeCell ref="CP182:DD182"/>
    <mergeCell ref="CP189:DD189"/>
    <mergeCell ref="CA193:CO193"/>
    <mergeCell ref="CA186:CO186"/>
    <mergeCell ref="CA183:CO183"/>
    <mergeCell ref="CA187:CO187"/>
    <mergeCell ref="CP208:DD208"/>
    <mergeCell ref="CP207:DD207"/>
    <mergeCell ref="CP188:DD188"/>
    <mergeCell ref="CP197:DD197"/>
    <mergeCell ref="CP192:DD192"/>
    <mergeCell ref="CP200:DD200"/>
    <mergeCell ref="CP199:DD199"/>
    <mergeCell ref="CP184:DD184"/>
    <mergeCell ref="CP185:DD185"/>
    <mergeCell ref="CP183:DD183"/>
    <mergeCell ref="AT183:BI183"/>
    <mergeCell ref="CA184:CO184"/>
    <mergeCell ref="CA185:CO185"/>
    <mergeCell ref="CP217:DD217"/>
    <mergeCell ref="CA221:CO221"/>
    <mergeCell ref="CA206:CO206"/>
    <mergeCell ref="CP216:DD216"/>
    <mergeCell ref="CA220:CO220"/>
    <mergeCell ref="CP209:DD209"/>
    <mergeCell ref="CP206:DD206"/>
    <mergeCell ref="CA207:CO207"/>
    <mergeCell ref="CP211:DD211"/>
    <mergeCell ref="CA212:CO212"/>
    <mergeCell ref="BJ224:BZ224"/>
    <mergeCell ref="A224:AS224"/>
    <mergeCell ref="AT222:BI222"/>
    <mergeCell ref="A223:AS223"/>
    <mergeCell ref="AT223:BI223"/>
    <mergeCell ref="CA223:CO223"/>
    <mergeCell ref="BJ223:BZ223"/>
    <mergeCell ref="A229:AS229"/>
    <mergeCell ref="AT229:BI229"/>
    <mergeCell ref="AT226:BI226"/>
    <mergeCell ref="A226:AS226"/>
    <mergeCell ref="A228:AS228"/>
    <mergeCell ref="CA225:CO225"/>
    <mergeCell ref="CA226:CO226"/>
    <mergeCell ref="CA229:CO229"/>
    <mergeCell ref="B220:AS220"/>
    <mergeCell ref="AT227:BI227"/>
    <mergeCell ref="AT230:BI230"/>
    <mergeCell ref="BJ230:BZ230"/>
    <mergeCell ref="BJ232:BZ232"/>
    <mergeCell ref="A230:AS230"/>
    <mergeCell ref="A232:AS232"/>
    <mergeCell ref="AT232:BI232"/>
    <mergeCell ref="A225:AS225"/>
    <mergeCell ref="AT225:BI225"/>
    <mergeCell ref="BJ233:BZ233"/>
    <mergeCell ref="A237:AS237"/>
    <mergeCell ref="AT237:BI237"/>
    <mergeCell ref="A233:AS233"/>
    <mergeCell ref="AT236:BI236"/>
    <mergeCell ref="BJ235:BZ235"/>
    <mergeCell ref="BJ236:BZ236"/>
    <mergeCell ref="BJ242:BZ242"/>
    <mergeCell ref="CA235:CO235"/>
    <mergeCell ref="BJ227:BZ227"/>
    <mergeCell ref="BJ229:BZ229"/>
    <mergeCell ref="BJ231:BZ231"/>
    <mergeCell ref="CA233:CO233"/>
    <mergeCell ref="CA228:CO228"/>
    <mergeCell ref="CA230:CO230"/>
    <mergeCell ref="BJ228:BZ228"/>
    <mergeCell ref="CA234:CO234"/>
    <mergeCell ref="AT245:BI245"/>
    <mergeCell ref="CA241:CO241"/>
    <mergeCell ref="CA239:CO239"/>
    <mergeCell ref="AT242:BI242"/>
    <mergeCell ref="CA240:CO240"/>
    <mergeCell ref="AT241:BI241"/>
    <mergeCell ref="AT239:BI239"/>
    <mergeCell ref="BJ241:BZ241"/>
    <mergeCell ref="BJ240:BZ240"/>
    <mergeCell ref="CA242:CO242"/>
    <mergeCell ref="A247:AS247"/>
    <mergeCell ref="B235:AS235"/>
    <mergeCell ref="AT263:BI263"/>
    <mergeCell ref="AT234:BI234"/>
    <mergeCell ref="A256:AS256"/>
    <mergeCell ref="BJ263:BZ263"/>
    <mergeCell ref="A238:AS238"/>
    <mergeCell ref="A236:AS236"/>
    <mergeCell ref="A239:AS239"/>
    <mergeCell ref="A243:AS243"/>
    <mergeCell ref="AT294:BI294"/>
    <mergeCell ref="A267:AS267"/>
    <mergeCell ref="AT267:BI267"/>
    <mergeCell ref="A260:AS260"/>
    <mergeCell ref="A253:AS253"/>
    <mergeCell ref="AT243:BI243"/>
    <mergeCell ref="A244:AS244"/>
    <mergeCell ref="AT266:BI266"/>
    <mergeCell ref="B259:AS259"/>
    <mergeCell ref="A265:AS265"/>
    <mergeCell ref="A339:AS339"/>
    <mergeCell ref="BJ340:BZ340"/>
    <mergeCell ref="BJ279:BZ279"/>
    <mergeCell ref="AT281:BI281"/>
    <mergeCell ref="A281:AS281"/>
    <mergeCell ref="B279:AS279"/>
    <mergeCell ref="AT280:BI280"/>
    <mergeCell ref="AT328:BI328"/>
    <mergeCell ref="BJ328:BZ328"/>
    <mergeCell ref="BJ306:BZ306"/>
    <mergeCell ref="A381:AS381"/>
    <mergeCell ref="A376:AS376"/>
    <mergeCell ref="A358:AS358"/>
    <mergeCell ref="A363:AS363"/>
    <mergeCell ref="AT366:BI366"/>
    <mergeCell ref="AT367:BI367"/>
    <mergeCell ref="AT371:BI371"/>
    <mergeCell ref="B379:AS379"/>
    <mergeCell ref="A364:AS364"/>
    <mergeCell ref="AT370:BI370"/>
    <mergeCell ref="CA425:CO425"/>
    <mergeCell ref="CA406:CO406"/>
    <mergeCell ref="A380:AS380"/>
    <mergeCell ref="A384:AS384"/>
    <mergeCell ref="AT384:BI384"/>
    <mergeCell ref="AT380:BI380"/>
    <mergeCell ref="A383:AS383"/>
    <mergeCell ref="BJ423:BZ423"/>
    <mergeCell ref="CA389:CO389"/>
    <mergeCell ref="AT423:BI423"/>
    <mergeCell ref="BJ422:BZ422"/>
    <mergeCell ref="AT415:BI415"/>
    <mergeCell ref="AT417:BI417"/>
    <mergeCell ref="AT422:BI422"/>
    <mergeCell ref="CA417:CO417"/>
    <mergeCell ref="AT420:BI420"/>
    <mergeCell ref="BJ419:BZ419"/>
    <mergeCell ref="BJ420:BZ420"/>
    <mergeCell ref="AT416:BI416"/>
    <mergeCell ref="CA422:CO422"/>
    <mergeCell ref="CA416:CO416"/>
    <mergeCell ref="CA423:CO423"/>
    <mergeCell ref="CA421:CO421"/>
    <mergeCell ref="BJ421:BZ421"/>
    <mergeCell ref="CA415:CO415"/>
    <mergeCell ref="B421:AS421"/>
    <mergeCell ref="BJ418:BZ418"/>
    <mergeCell ref="BJ417:BZ417"/>
    <mergeCell ref="AT418:BI418"/>
    <mergeCell ref="A423:AS423"/>
    <mergeCell ref="AT414:BI414"/>
    <mergeCell ref="AT404:BI404"/>
    <mergeCell ref="BJ415:BZ415"/>
    <mergeCell ref="BJ401:BZ401"/>
    <mergeCell ref="AT408:BI408"/>
    <mergeCell ref="BJ413:BZ413"/>
    <mergeCell ref="A400:AS400"/>
    <mergeCell ref="AT406:BI406"/>
    <mergeCell ref="AT411:BI411"/>
    <mergeCell ref="BJ411:BZ411"/>
    <mergeCell ref="BJ400:BZ400"/>
    <mergeCell ref="AT409:BI409"/>
    <mergeCell ref="BJ409:BZ409"/>
    <mergeCell ref="A403:AS403"/>
    <mergeCell ref="AT405:BI405"/>
    <mergeCell ref="A405:AS405"/>
    <mergeCell ref="AT382:BI382"/>
    <mergeCell ref="A395:AS395"/>
    <mergeCell ref="AT383:BI383"/>
    <mergeCell ref="A386:AS386"/>
    <mergeCell ref="A397:AS397"/>
    <mergeCell ref="A392:AS392"/>
    <mergeCell ref="AT385:BI385"/>
    <mergeCell ref="AT386:BI386"/>
    <mergeCell ref="AT394:BI394"/>
    <mergeCell ref="A391:AS391"/>
    <mergeCell ref="AT387:BI387"/>
    <mergeCell ref="A389:AS389"/>
    <mergeCell ref="A388:AS388"/>
    <mergeCell ref="A390:AS390"/>
    <mergeCell ref="AT392:BI392"/>
    <mergeCell ref="AT390:BI390"/>
    <mergeCell ref="AT391:BI391"/>
    <mergeCell ref="BJ245:BZ245"/>
    <mergeCell ref="BJ258:BZ258"/>
    <mergeCell ref="BJ388:BZ388"/>
    <mergeCell ref="CA388:CO388"/>
    <mergeCell ref="BJ267:BZ267"/>
    <mergeCell ref="BJ394:BZ394"/>
    <mergeCell ref="CA248:CO248"/>
    <mergeCell ref="CA247:CO247"/>
    <mergeCell ref="BJ247:BZ247"/>
    <mergeCell ref="CA249:CO249"/>
    <mergeCell ref="CA298:CO298"/>
    <mergeCell ref="BJ285:BZ285"/>
    <mergeCell ref="CA299:CO299"/>
    <mergeCell ref="BJ299:BZ299"/>
    <mergeCell ref="CA399:CO399"/>
    <mergeCell ref="CA397:CO397"/>
    <mergeCell ref="BJ386:BZ386"/>
    <mergeCell ref="BJ397:BZ397"/>
    <mergeCell ref="BJ396:BZ396"/>
    <mergeCell ref="CA390:CO390"/>
    <mergeCell ref="BJ380:BZ380"/>
    <mergeCell ref="CA383:CO383"/>
    <mergeCell ref="CA386:CO386"/>
    <mergeCell ref="CA381:CO381"/>
    <mergeCell ref="CA328:CO328"/>
    <mergeCell ref="BJ384:BZ384"/>
    <mergeCell ref="BJ383:BZ383"/>
    <mergeCell ref="BJ381:BZ381"/>
    <mergeCell ref="BJ346:BZ346"/>
    <mergeCell ref="BJ382:BZ382"/>
    <mergeCell ref="CA267:CO267"/>
    <mergeCell ref="CA288:CO288"/>
    <mergeCell ref="CA265:CO265"/>
    <mergeCell ref="CA278:CO278"/>
    <mergeCell ref="CA277:CO277"/>
    <mergeCell ref="BJ269:BZ269"/>
    <mergeCell ref="BJ238:BZ238"/>
    <mergeCell ref="CA283:CO283"/>
    <mergeCell ref="BJ270:BZ270"/>
    <mergeCell ref="CA243:CO243"/>
    <mergeCell ref="CA244:CO244"/>
    <mergeCell ref="BJ243:BZ243"/>
    <mergeCell ref="CA258:CO258"/>
    <mergeCell ref="BJ265:BZ265"/>
    <mergeCell ref="BJ283:BZ283"/>
    <mergeCell ref="BJ282:BZ282"/>
    <mergeCell ref="CA301:CO301"/>
    <mergeCell ref="CA300:CO300"/>
    <mergeCell ref="CA303:CO303"/>
    <mergeCell ref="A283:AS283"/>
    <mergeCell ref="A270:AS270"/>
    <mergeCell ref="AT277:BI277"/>
    <mergeCell ref="CA290:CO290"/>
    <mergeCell ref="BJ302:BZ302"/>
    <mergeCell ref="BJ301:BZ301"/>
    <mergeCell ref="A277:AS277"/>
    <mergeCell ref="BJ300:BZ300"/>
    <mergeCell ref="CA256:CO256"/>
    <mergeCell ref="BJ290:BZ290"/>
    <mergeCell ref="CA266:CO266"/>
    <mergeCell ref="BJ294:BZ294"/>
    <mergeCell ref="CA284:CO284"/>
    <mergeCell ref="CA279:CO279"/>
    <mergeCell ref="BJ276:BZ276"/>
    <mergeCell ref="BJ271:BZ271"/>
    <mergeCell ref="BJ280:BZ280"/>
    <mergeCell ref="A289:AS289"/>
    <mergeCell ref="B290:AS290"/>
    <mergeCell ref="A287:AS287"/>
    <mergeCell ref="A285:AS285"/>
    <mergeCell ref="BJ286:BZ286"/>
    <mergeCell ref="CA270:CO270"/>
    <mergeCell ref="CA289:CO289"/>
    <mergeCell ref="CA280:CO280"/>
    <mergeCell ref="BJ289:BZ289"/>
    <mergeCell ref="A272:AS272"/>
    <mergeCell ref="CA231:CO231"/>
    <mergeCell ref="CA218:CO218"/>
    <mergeCell ref="CP186:DD186"/>
    <mergeCell ref="CP195:DD195"/>
    <mergeCell ref="CP196:DD196"/>
    <mergeCell ref="CP201:DD201"/>
    <mergeCell ref="CP187:DD187"/>
    <mergeCell ref="CP205:DD205"/>
    <mergeCell ref="CP221:DD221"/>
    <mergeCell ref="CP219:DD219"/>
    <mergeCell ref="A168:AS168"/>
    <mergeCell ref="B166:AS166"/>
    <mergeCell ref="AT167:BI167"/>
    <mergeCell ref="A178:AS178"/>
    <mergeCell ref="AT178:BI178"/>
    <mergeCell ref="AT166:BI166"/>
    <mergeCell ref="A172:AS172"/>
    <mergeCell ref="AT172:BI172"/>
    <mergeCell ref="AT168:BI168"/>
    <mergeCell ref="A177:AS177"/>
    <mergeCell ref="CP180:DD180"/>
    <mergeCell ref="A153:AS153"/>
    <mergeCell ref="CP175:DD175"/>
    <mergeCell ref="CP176:DD176"/>
    <mergeCell ref="CA155:CO155"/>
    <mergeCell ref="CP158:DD158"/>
    <mergeCell ref="BJ157:BZ157"/>
    <mergeCell ref="A156:AS156"/>
    <mergeCell ref="BJ178:BZ178"/>
    <mergeCell ref="A164:AS164"/>
    <mergeCell ref="A197:AS197"/>
    <mergeCell ref="AT204:BI204"/>
    <mergeCell ref="CA180:CO180"/>
    <mergeCell ref="CP181:DD181"/>
    <mergeCell ref="CA179:CO179"/>
    <mergeCell ref="BJ179:BZ179"/>
    <mergeCell ref="BJ184:BZ184"/>
    <mergeCell ref="BJ180:BZ180"/>
    <mergeCell ref="CA182:CO182"/>
    <mergeCell ref="BJ183:BZ183"/>
    <mergeCell ref="AT285:BI285"/>
    <mergeCell ref="AT279:BI279"/>
    <mergeCell ref="CP167:DD167"/>
    <mergeCell ref="BJ257:BZ257"/>
    <mergeCell ref="A182:AS182"/>
    <mergeCell ref="AT202:BI202"/>
    <mergeCell ref="BJ202:BZ202"/>
    <mergeCell ref="BJ190:BZ190"/>
    <mergeCell ref="AT247:BI247"/>
    <mergeCell ref="A203:AS203"/>
    <mergeCell ref="BJ266:BZ266"/>
    <mergeCell ref="B248:AS248"/>
    <mergeCell ref="A284:AS284"/>
    <mergeCell ref="A257:AS257"/>
    <mergeCell ref="B258:AS258"/>
    <mergeCell ref="AT284:BI284"/>
    <mergeCell ref="BJ284:BZ284"/>
    <mergeCell ref="BJ262:BZ262"/>
    <mergeCell ref="BJ261:BZ261"/>
    <mergeCell ref="BJ260:BZ260"/>
    <mergeCell ref="AT298:BI298"/>
    <mergeCell ref="AT293:BI293"/>
    <mergeCell ref="BJ293:BZ293"/>
    <mergeCell ref="A294:AS294"/>
    <mergeCell ref="AT292:BI292"/>
    <mergeCell ref="BJ292:BZ292"/>
    <mergeCell ref="A292:AS292"/>
    <mergeCell ref="A295:AS295"/>
    <mergeCell ref="AT295:BI295"/>
    <mergeCell ref="BJ295:BZ295"/>
    <mergeCell ref="CA302:CO302"/>
    <mergeCell ref="CP305:DD305"/>
    <mergeCell ref="CP306:DD306"/>
    <mergeCell ref="CA305:CO305"/>
    <mergeCell ref="CA306:CO306"/>
    <mergeCell ref="CA307:CO307"/>
    <mergeCell ref="CP302:DD302"/>
    <mergeCell ref="CA304:CO304"/>
    <mergeCell ref="BJ320:BZ320"/>
    <mergeCell ref="CP313:DD313"/>
    <mergeCell ref="CP314:DD314"/>
    <mergeCell ref="CP315:DD315"/>
    <mergeCell ref="CP316:DD316"/>
    <mergeCell ref="BJ318:BZ318"/>
    <mergeCell ref="CP317:DD317"/>
    <mergeCell ref="CP318:DD318"/>
    <mergeCell ref="BJ317:BZ317"/>
    <mergeCell ref="BJ315:BZ315"/>
    <mergeCell ref="CA308:CO308"/>
    <mergeCell ref="CP304:DD304"/>
    <mergeCell ref="CA320:CO320"/>
    <mergeCell ref="AT322:BI322"/>
    <mergeCell ref="BJ322:BZ322"/>
    <mergeCell ref="BJ321:BZ321"/>
    <mergeCell ref="AT321:BI321"/>
    <mergeCell ref="CA318:CO318"/>
    <mergeCell ref="AT318:BI318"/>
    <mergeCell ref="CP319:DD319"/>
    <mergeCell ref="CA379:CO379"/>
    <mergeCell ref="BJ323:BZ323"/>
    <mergeCell ref="AT323:BI323"/>
    <mergeCell ref="AT327:BI327"/>
    <mergeCell ref="AT338:BI338"/>
    <mergeCell ref="AT326:BI326"/>
    <mergeCell ref="AT337:BI337"/>
    <mergeCell ref="AT332:BI332"/>
    <mergeCell ref="AT329:BI329"/>
    <mergeCell ref="BJ339:BZ339"/>
    <mergeCell ref="A342:AS342"/>
    <mergeCell ref="A343:AS343"/>
    <mergeCell ref="AT377:BI377"/>
    <mergeCell ref="AT324:BI324"/>
    <mergeCell ref="BJ325:BZ325"/>
    <mergeCell ref="AT334:BI334"/>
    <mergeCell ref="A341:AS341"/>
    <mergeCell ref="A337:AS337"/>
    <mergeCell ref="AT339:BI339"/>
    <mergeCell ref="AT340:BI340"/>
    <mergeCell ref="A369:AS369"/>
    <mergeCell ref="A377:AS377"/>
    <mergeCell ref="AT379:BI379"/>
    <mergeCell ref="AT378:BI378"/>
    <mergeCell ref="AT356:BI356"/>
    <mergeCell ref="A346:AS346"/>
    <mergeCell ref="A375:AS375"/>
    <mergeCell ref="A370:AS370"/>
    <mergeCell ref="A366:AS366"/>
    <mergeCell ref="AT343:BI343"/>
    <mergeCell ref="AT346:BI346"/>
    <mergeCell ref="AT347:BI347"/>
    <mergeCell ref="BJ377:BZ377"/>
    <mergeCell ref="A340:AS340"/>
    <mergeCell ref="A385:AS385"/>
    <mergeCell ref="A353:AS353"/>
    <mergeCell ref="AT381:BI381"/>
    <mergeCell ref="A356:AS356"/>
    <mergeCell ref="B344:AS344"/>
    <mergeCell ref="CP337:DD337"/>
    <mergeCell ref="CP357:DD357"/>
    <mergeCell ref="BJ367:BZ367"/>
    <mergeCell ref="CA366:CO366"/>
    <mergeCell ref="CP344:DD344"/>
    <mergeCell ref="CA345:CO345"/>
    <mergeCell ref="BJ345:BZ345"/>
    <mergeCell ref="BJ362:BZ362"/>
    <mergeCell ref="CA367:CO367"/>
    <mergeCell ref="CP347:DD347"/>
    <mergeCell ref="A417:AS417"/>
    <mergeCell ref="CP368:DD368"/>
    <mergeCell ref="CA356:CO356"/>
    <mergeCell ref="CA358:CO358"/>
    <mergeCell ref="BJ358:BZ358"/>
    <mergeCell ref="BJ363:BZ363"/>
    <mergeCell ref="CP356:DD356"/>
    <mergeCell ref="A382:AS382"/>
    <mergeCell ref="CP370:DD370"/>
    <mergeCell ref="BJ369:BZ369"/>
    <mergeCell ref="A415:AS415"/>
    <mergeCell ref="CP405:DD405"/>
    <mergeCell ref="CP367:DD367"/>
    <mergeCell ref="CP346:DD346"/>
    <mergeCell ref="CP342:DD342"/>
    <mergeCell ref="CA378:CO378"/>
    <mergeCell ref="CA369:CO369"/>
    <mergeCell ref="CP343:DD343"/>
    <mergeCell ref="CP373:DD373"/>
    <mergeCell ref="A360:AS360"/>
    <mergeCell ref="CA400:CO400"/>
    <mergeCell ref="CP420:DD420"/>
    <mergeCell ref="BJ405:BZ405"/>
    <mergeCell ref="BJ408:BZ408"/>
    <mergeCell ref="CA420:CO420"/>
    <mergeCell ref="CA418:CO418"/>
    <mergeCell ref="CP419:DD419"/>
    <mergeCell ref="CA414:CO414"/>
    <mergeCell ref="BJ414:BZ414"/>
    <mergeCell ref="BJ410:BZ410"/>
    <mergeCell ref="CP424:DD424"/>
    <mergeCell ref="CP421:DD421"/>
    <mergeCell ref="CA419:CO419"/>
    <mergeCell ref="AT424:BI424"/>
    <mergeCell ref="BJ424:BZ424"/>
    <mergeCell ref="CA20:CO20"/>
    <mergeCell ref="CA22:CO22"/>
    <mergeCell ref="AT27:BI27"/>
    <mergeCell ref="BJ27:BZ27"/>
    <mergeCell ref="CA27:CO27"/>
    <mergeCell ref="CA18:CO18"/>
    <mergeCell ref="CP18:DD18"/>
    <mergeCell ref="BJ21:BZ21"/>
    <mergeCell ref="CA21:CO21"/>
    <mergeCell ref="CA19:CO19"/>
    <mergeCell ref="BJ18:BZ18"/>
    <mergeCell ref="CP21:DD21"/>
    <mergeCell ref="CP19:DD19"/>
    <mergeCell ref="CA26:CO26"/>
    <mergeCell ref="CA25:CO25"/>
    <mergeCell ref="CP25:DD25"/>
    <mergeCell ref="CA23:CO23"/>
    <mergeCell ref="CP23:DD23"/>
    <mergeCell ref="CA31:CO31"/>
    <mergeCell ref="CP31:DD31"/>
    <mergeCell ref="CP26:DD26"/>
    <mergeCell ref="CP29:DD29"/>
    <mergeCell ref="A51:AS51"/>
    <mergeCell ref="AT51:BI51"/>
    <mergeCell ref="CP49:DD49"/>
    <mergeCell ref="BJ49:BZ49"/>
    <mergeCell ref="BJ50:BZ50"/>
    <mergeCell ref="A50:AS50"/>
    <mergeCell ref="CA50:CO50"/>
    <mergeCell ref="AT49:BI49"/>
    <mergeCell ref="CA49:CO49"/>
    <mergeCell ref="CP50:DD50"/>
    <mergeCell ref="B55:AS55"/>
    <mergeCell ref="A52:AS52"/>
    <mergeCell ref="AT52:BI52"/>
    <mergeCell ref="AT55:BI55"/>
    <mergeCell ref="BJ55:BZ55"/>
    <mergeCell ref="AT53:BI53"/>
    <mergeCell ref="A54:AS54"/>
    <mergeCell ref="AT54:BI54"/>
    <mergeCell ref="CP62:DD62"/>
    <mergeCell ref="BJ57:BZ57"/>
    <mergeCell ref="CA57:CO57"/>
    <mergeCell ref="CP57:DD57"/>
    <mergeCell ref="CA60:CO60"/>
    <mergeCell ref="CP60:DD60"/>
    <mergeCell ref="CA59:CO59"/>
    <mergeCell ref="CP59:DD59"/>
    <mergeCell ref="CA58:CO58"/>
    <mergeCell ref="BJ60:BZ60"/>
    <mergeCell ref="CP65:DD65"/>
    <mergeCell ref="BJ71:BZ71"/>
    <mergeCell ref="AT73:BI73"/>
    <mergeCell ref="BJ68:BZ68"/>
    <mergeCell ref="BJ67:BZ67"/>
    <mergeCell ref="CA66:CO66"/>
    <mergeCell ref="CA67:CO67"/>
    <mergeCell ref="CP71:DD71"/>
    <mergeCell ref="CP69:DD69"/>
    <mergeCell ref="CP67:DD67"/>
    <mergeCell ref="CA99:CO99"/>
    <mergeCell ref="CA73:CO73"/>
    <mergeCell ref="AT65:BI65"/>
    <mergeCell ref="BJ65:BZ65"/>
    <mergeCell ref="CA65:CO65"/>
    <mergeCell ref="CA78:CO78"/>
    <mergeCell ref="CA94:CO94"/>
    <mergeCell ref="CA72:CO72"/>
    <mergeCell ref="BJ79:BZ79"/>
    <mergeCell ref="AT99:BI99"/>
    <mergeCell ref="CP111:DD111"/>
    <mergeCell ref="CP107:DD107"/>
    <mergeCell ref="CP108:DD108"/>
    <mergeCell ref="CA111:CO111"/>
    <mergeCell ref="CP109:DD109"/>
    <mergeCell ref="CA109:CO109"/>
    <mergeCell ref="CP110:DD110"/>
    <mergeCell ref="BJ101:BZ101"/>
    <mergeCell ref="CP145:DD145"/>
    <mergeCell ref="AT125:BI125"/>
    <mergeCell ref="AT126:BI126"/>
    <mergeCell ref="AT127:BI127"/>
    <mergeCell ref="BJ136:BZ136"/>
    <mergeCell ref="BJ144:BZ144"/>
    <mergeCell ref="AT143:BI143"/>
    <mergeCell ref="AT129:BI129"/>
    <mergeCell ref="AT128:BI128"/>
    <mergeCell ref="BJ133:BZ133"/>
    <mergeCell ref="AT135:BI135"/>
    <mergeCell ref="AT130:BI130"/>
    <mergeCell ref="A134:AS134"/>
    <mergeCell ref="A130:AS130"/>
    <mergeCell ref="A112:AS112"/>
    <mergeCell ref="AT112:BI112"/>
    <mergeCell ref="AT123:BI123"/>
    <mergeCell ref="AT134:BI134"/>
    <mergeCell ref="A114:AS114"/>
    <mergeCell ref="A117:AS117"/>
    <mergeCell ref="B129:AS129"/>
    <mergeCell ref="A136:AS136"/>
    <mergeCell ref="A132:AS132"/>
    <mergeCell ref="A126:AS126"/>
    <mergeCell ref="A135:AS135"/>
    <mergeCell ref="A133:AS133"/>
    <mergeCell ref="A121:AS121"/>
    <mergeCell ref="A124:AS124"/>
    <mergeCell ref="A118:AS118"/>
    <mergeCell ref="AT132:BI132"/>
    <mergeCell ref="AT131:BI131"/>
    <mergeCell ref="AT136:BI136"/>
    <mergeCell ref="CA146:CO146"/>
    <mergeCell ref="CP146:DD146"/>
    <mergeCell ref="A145:AS145"/>
    <mergeCell ref="A137:AS137"/>
    <mergeCell ref="A123:AS123"/>
    <mergeCell ref="A127:AS127"/>
    <mergeCell ref="CP153:DD153"/>
    <mergeCell ref="AT148:BI148"/>
    <mergeCell ref="CA148:CO148"/>
    <mergeCell ref="CP148:DD148"/>
    <mergeCell ref="CP147:DD147"/>
    <mergeCell ref="BJ167:BZ167"/>
    <mergeCell ref="CA167:CO167"/>
    <mergeCell ref="BJ164:BZ164"/>
    <mergeCell ref="CP164:DD164"/>
    <mergeCell ref="BJ166:BZ166"/>
    <mergeCell ref="AT208:BI208"/>
    <mergeCell ref="BJ177:BZ177"/>
    <mergeCell ref="AT201:BI201"/>
    <mergeCell ref="AT169:BI169"/>
    <mergeCell ref="BJ169:BZ169"/>
    <mergeCell ref="CA169:CO169"/>
    <mergeCell ref="CA178:CO178"/>
    <mergeCell ref="CA177:CO177"/>
    <mergeCell ref="BJ170:BZ170"/>
    <mergeCell ref="CA188:CO188"/>
    <mergeCell ref="CP171:DD171"/>
    <mergeCell ref="BJ168:BZ168"/>
    <mergeCell ref="CA168:CO168"/>
    <mergeCell ref="CP168:DD168"/>
    <mergeCell ref="A208:AS208"/>
    <mergeCell ref="A204:AS204"/>
    <mergeCell ref="A205:AS205"/>
    <mergeCell ref="A169:AS169"/>
    <mergeCell ref="CP169:DD169"/>
    <mergeCell ref="A206:AS206"/>
    <mergeCell ref="CP172:DD172"/>
    <mergeCell ref="AT198:BI198"/>
    <mergeCell ref="A200:AS200"/>
    <mergeCell ref="A190:AS190"/>
    <mergeCell ref="A186:AS186"/>
    <mergeCell ref="AT186:BI186"/>
    <mergeCell ref="A199:AS199"/>
    <mergeCell ref="BJ186:BZ186"/>
    <mergeCell ref="CP179:DD179"/>
    <mergeCell ref="A183:AS183"/>
    <mergeCell ref="AT291:BI291"/>
    <mergeCell ref="AT286:BI286"/>
    <mergeCell ref="AT290:BI290"/>
    <mergeCell ref="CA286:CO286"/>
    <mergeCell ref="AT289:BI289"/>
    <mergeCell ref="AT287:BI287"/>
    <mergeCell ref="BJ287:BZ287"/>
    <mergeCell ref="BJ288:BZ288"/>
    <mergeCell ref="AT288:BI288"/>
    <mergeCell ref="CA291:CO291"/>
    <mergeCell ref="CP310:DD310"/>
    <mergeCell ref="CP311:DD311"/>
    <mergeCell ref="CP413:DD413"/>
    <mergeCell ref="CA411:CO411"/>
    <mergeCell ref="CA413:CO413"/>
    <mergeCell ref="CP407:DD407"/>
    <mergeCell ref="CA405:CO405"/>
    <mergeCell ref="CA408:CO408"/>
    <mergeCell ref="CA412:CO412"/>
    <mergeCell ref="CP360:DD360"/>
    <mergeCell ref="B56:AS56"/>
    <mergeCell ref="A49:AS49"/>
    <mergeCell ref="A47:AS47"/>
    <mergeCell ref="A48:AS48"/>
    <mergeCell ref="B93:AS93"/>
    <mergeCell ref="A65:AS65"/>
    <mergeCell ref="A63:AS63"/>
    <mergeCell ref="A73:AS73"/>
    <mergeCell ref="A59:AS59"/>
    <mergeCell ref="A53:AS53"/>
    <mergeCell ref="A432:AS432"/>
    <mergeCell ref="CA432:CO432"/>
    <mergeCell ref="CA426:CO426"/>
    <mergeCell ref="CP426:DD426"/>
    <mergeCell ref="AT427:BI427"/>
    <mergeCell ref="BJ427:BZ427"/>
    <mergeCell ref="CA427:CO427"/>
    <mergeCell ref="A426:AS426"/>
    <mergeCell ref="A430:AS430"/>
    <mergeCell ref="A428:AS428"/>
    <mergeCell ref="B111:AS111"/>
    <mergeCell ref="A105:AS105"/>
    <mergeCell ref="A100:AS100"/>
    <mergeCell ref="A103:AS103"/>
    <mergeCell ref="A102:AS102"/>
    <mergeCell ref="B269:AS269"/>
    <mergeCell ref="A268:AS268"/>
    <mergeCell ref="A109:AS109"/>
    <mergeCell ref="A106:AS106"/>
    <mergeCell ref="A146:AS146"/>
    <mergeCell ref="A128:AS128"/>
    <mergeCell ref="A318:AS318"/>
    <mergeCell ref="B202:AS202"/>
    <mergeCell ref="B184:AS184"/>
    <mergeCell ref="A125:AS125"/>
    <mergeCell ref="A138:AS138"/>
    <mergeCell ref="A219:AS219"/>
    <mergeCell ref="A207:AS207"/>
    <mergeCell ref="A254:AS254"/>
    <mergeCell ref="A131:AS131"/>
    <mergeCell ref="A320:AS320"/>
    <mergeCell ref="A302:AS302"/>
    <mergeCell ref="A264:AS264"/>
    <mergeCell ref="A282:AS282"/>
    <mergeCell ref="A278:AS278"/>
    <mergeCell ref="A291:AS291"/>
    <mergeCell ref="A298:AS298"/>
    <mergeCell ref="A286:AS286"/>
    <mergeCell ref="A293:AS293"/>
    <mergeCell ref="A288:AS288"/>
    <mergeCell ref="A327:AS327"/>
    <mergeCell ref="A338:AS338"/>
    <mergeCell ref="A317:AS317"/>
    <mergeCell ref="B308:AS308"/>
    <mergeCell ref="A309:AS309"/>
    <mergeCell ref="A324:AS324"/>
    <mergeCell ref="A325:AS325"/>
    <mergeCell ref="A323:AS323"/>
    <mergeCell ref="A316:AS316"/>
    <mergeCell ref="A321:AS321"/>
    <mergeCell ref="B326:AS326"/>
    <mergeCell ref="A319:AS319"/>
    <mergeCell ref="A328:AS328"/>
    <mergeCell ref="A334:AS334"/>
    <mergeCell ref="A329:AS329"/>
    <mergeCell ref="A367:AS367"/>
    <mergeCell ref="A365:AS365"/>
    <mergeCell ref="A347:AS347"/>
    <mergeCell ref="A361:AS361"/>
    <mergeCell ref="A322:AS322"/>
    <mergeCell ref="AT426:BI426"/>
    <mergeCell ref="BJ426:BZ426"/>
    <mergeCell ref="A422:AS422"/>
    <mergeCell ref="AT421:BI421"/>
    <mergeCell ref="B345:AS345"/>
    <mergeCell ref="A359:AS359"/>
    <mergeCell ref="A357:AS357"/>
    <mergeCell ref="A404:AS404"/>
    <mergeCell ref="A424:AS424"/>
    <mergeCell ref="A409:AS409"/>
    <mergeCell ref="A425:AS425"/>
    <mergeCell ref="B362:AS362"/>
    <mergeCell ref="B396:AS396"/>
    <mergeCell ref="A387:AS387"/>
    <mergeCell ref="A398:AS398"/>
    <mergeCell ref="A416:AS416"/>
    <mergeCell ref="A378:AS378"/>
    <mergeCell ref="A418:AS418"/>
    <mergeCell ref="B414:AS414"/>
    <mergeCell ref="B420:AS420"/>
    <mergeCell ref="BE439:BX439"/>
    <mergeCell ref="CA439:DD439"/>
    <mergeCell ref="CA433:CO433"/>
    <mergeCell ref="CP433:DD433"/>
    <mergeCell ref="BJ433:BZ433"/>
    <mergeCell ref="AT433:BI433"/>
    <mergeCell ref="BE438:BX438"/>
    <mergeCell ref="CA438:DD438"/>
    <mergeCell ref="BE442:BX442"/>
    <mergeCell ref="CA442:DD442"/>
    <mergeCell ref="BE443:BX443"/>
    <mergeCell ref="CA443:DD443"/>
    <mergeCell ref="BE444:BX444"/>
    <mergeCell ref="CA444:DD444"/>
    <mergeCell ref="BE445:BX445"/>
    <mergeCell ref="CA445:DD445"/>
    <mergeCell ref="G446:AI446"/>
    <mergeCell ref="C448:F448"/>
    <mergeCell ref="J448:AA448"/>
    <mergeCell ref="AB448:AE448"/>
    <mergeCell ref="AF448:AI4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5" r:id="rId1"/>
  <rowBreaks count="9" manualBreakCount="9">
    <brk id="38" max="107" man="1"/>
    <brk id="79" max="107" man="1"/>
    <brk id="125" max="107" man="1"/>
    <brk id="282" max="107" man="1"/>
    <brk id="327" max="107" man="1"/>
    <brk id="413" max="107" man="1"/>
    <brk id="460" max="107" man="1"/>
    <brk id="504" max="107" man="1"/>
    <brk id="528" max="10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D448"/>
  <sheetViews>
    <sheetView view="pageBreakPreview" zoomScaleSheetLayoutView="100" zoomScalePageLayoutView="0" workbookViewId="0" topLeftCell="A43">
      <selection activeCell="BJ60" sqref="BJ60:BZ60"/>
    </sheetView>
  </sheetViews>
  <sheetFormatPr defaultColWidth="9.00390625" defaultRowHeight="12.75"/>
  <cols>
    <col min="1" max="2" width="1.00390625" style="0" customWidth="1"/>
    <col min="3" max="3" width="1.12109375" style="0" customWidth="1"/>
    <col min="4" max="5" width="1.00390625" style="0" customWidth="1"/>
    <col min="6" max="6" width="0.6171875" style="0" customWidth="1"/>
    <col min="7" max="7" width="1.12109375" style="0" customWidth="1"/>
    <col min="8" max="8" width="1.00390625" style="0" customWidth="1"/>
    <col min="9" max="9" width="1.625" style="0" customWidth="1"/>
    <col min="10" max="10" width="0.6171875" style="0" customWidth="1"/>
    <col min="11" max="11" width="1.00390625" style="0" customWidth="1"/>
    <col min="12" max="12" width="1.12109375" style="0" customWidth="1"/>
    <col min="13" max="14" width="0.875" style="0" customWidth="1"/>
    <col min="15" max="17" width="1.00390625" style="0" customWidth="1"/>
    <col min="18" max="18" width="0.74609375" style="0" customWidth="1"/>
    <col min="19" max="19" width="0.875" style="0" customWidth="1"/>
    <col min="20" max="21" width="1.00390625" style="0" customWidth="1"/>
    <col min="22" max="22" width="0.74609375" style="0" customWidth="1"/>
    <col min="23" max="23" width="1.12109375" style="0" customWidth="1"/>
    <col min="24" max="24" width="0.6171875" style="0" customWidth="1"/>
    <col min="25" max="25" width="1.00390625" style="0" customWidth="1"/>
    <col min="26" max="26" width="0.875" style="0" customWidth="1"/>
    <col min="27" max="27" width="0.74609375" style="0" customWidth="1"/>
    <col min="28" max="28" width="0.875" style="0" customWidth="1"/>
    <col min="29" max="29" width="1.12109375" style="0" customWidth="1"/>
    <col min="30" max="30" width="0.2421875" style="0" customWidth="1"/>
    <col min="31" max="31" width="0.875" style="0" customWidth="1"/>
    <col min="32" max="32" width="1.00390625" style="0" customWidth="1"/>
    <col min="33" max="33" width="0.74609375" style="0" customWidth="1"/>
    <col min="34" max="34" width="1.12109375" style="0" customWidth="1"/>
    <col min="35" max="35" width="0.74609375" style="0" customWidth="1"/>
    <col min="36" max="36" width="1.00390625" style="0" customWidth="1"/>
    <col min="37" max="37" width="0.875" style="0" customWidth="1"/>
    <col min="38" max="38" width="1.00390625" style="0" customWidth="1"/>
    <col min="39" max="39" width="1.37890625" style="0" customWidth="1"/>
    <col min="40" max="40" width="1.00390625" style="0" customWidth="1"/>
    <col min="41" max="42" width="1.25" style="0" customWidth="1"/>
    <col min="43" max="43" width="1.625" style="0" customWidth="1"/>
    <col min="44" max="45" width="1.12109375" style="0" customWidth="1"/>
    <col min="46" max="46" width="1.00390625" style="0" customWidth="1"/>
    <col min="47" max="47" width="1.12109375" style="0" customWidth="1"/>
    <col min="48" max="48" width="0.37109375" style="0" customWidth="1"/>
    <col min="49" max="51" width="0.6171875" style="0" customWidth="1"/>
    <col min="52" max="54" width="0.74609375" style="0" customWidth="1"/>
    <col min="55" max="55" width="0.875" style="0" customWidth="1"/>
    <col min="56" max="58" width="0.74609375" style="0" customWidth="1"/>
    <col min="59" max="59" width="0.6171875" style="0" customWidth="1"/>
    <col min="60" max="60" width="0.74609375" style="0" customWidth="1"/>
    <col min="61" max="61" width="1.00390625" style="0" customWidth="1"/>
    <col min="62" max="62" width="1.12109375" style="0" customWidth="1"/>
    <col min="63" max="63" width="0.6171875" style="0" customWidth="1"/>
    <col min="64" max="64" width="0.875" style="0" customWidth="1"/>
    <col min="65" max="65" width="1.12109375" style="0" customWidth="1"/>
    <col min="66" max="66" width="1.00390625" style="0" customWidth="1"/>
    <col min="67" max="67" width="0.74609375" style="0" customWidth="1"/>
    <col min="68" max="68" width="1.00390625" style="0" customWidth="1"/>
    <col min="69" max="70" width="0.875" style="0" customWidth="1"/>
    <col min="71" max="71" width="0.74609375" style="0" customWidth="1"/>
    <col min="72" max="72" width="0.875" style="0" customWidth="1"/>
    <col min="73" max="73" width="1.00390625" style="0" customWidth="1"/>
    <col min="74" max="74" width="0.74609375" style="0" customWidth="1"/>
    <col min="75" max="75" width="0.6171875" style="0" customWidth="1"/>
    <col min="76" max="76" width="1.00390625" style="0" customWidth="1"/>
    <col min="77" max="77" width="0.875" style="0" customWidth="1"/>
    <col min="78" max="78" width="1.00390625" style="0" customWidth="1"/>
    <col min="79" max="80" width="1.25" style="0" customWidth="1"/>
    <col min="81" max="82" width="0.875" style="0" customWidth="1"/>
    <col min="83" max="83" width="0.74609375" style="0" customWidth="1"/>
    <col min="84" max="84" width="1.25" style="0" customWidth="1"/>
    <col min="85" max="88" width="0.875" style="0" customWidth="1"/>
    <col min="89" max="89" width="0.37109375" style="0" customWidth="1"/>
    <col min="90" max="90" width="1.12109375" style="0" customWidth="1"/>
    <col min="91" max="91" width="0.74609375" style="0" customWidth="1"/>
    <col min="92" max="92" width="1.12109375" style="0" customWidth="1"/>
    <col min="93" max="93" width="0.6171875" style="0" customWidth="1"/>
    <col min="94" max="94" width="1.25" style="0" customWidth="1"/>
    <col min="95" max="95" width="0.74609375" style="0" customWidth="1"/>
    <col min="96" max="96" width="1.37890625" style="0" customWidth="1"/>
    <col min="97" max="97" width="1.00390625" style="0" customWidth="1"/>
    <col min="98" max="98" width="0.6171875" style="0" customWidth="1"/>
    <col min="99" max="99" width="0.74609375" style="0" customWidth="1"/>
    <col min="100" max="100" width="1.00390625" style="0" customWidth="1"/>
    <col min="101" max="101" width="0.74609375" style="0" customWidth="1"/>
    <col min="102" max="103" width="0.875" style="0" customWidth="1"/>
    <col min="104" max="105" width="1.00390625" style="0" customWidth="1"/>
    <col min="106" max="106" width="0.875" style="0" customWidth="1"/>
    <col min="107" max="107" width="1.00390625" style="0" customWidth="1"/>
    <col min="108" max="108" width="1.37890625" style="0" customWidth="1"/>
  </cols>
  <sheetData>
    <row r="1" s="1" customFormat="1" ht="3" customHeight="1"/>
    <row r="2" spans="1:108" s="3" customFormat="1" ht="14.25">
      <c r="A2" s="109" t="s">
        <v>103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</row>
    <row r="3" spans="1:108" s="3" customFormat="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s="1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1" customFormat="1" ht="15">
      <c r="A5" s="147" t="s">
        <v>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9"/>
      <c r="AT5" s="147" t="s">
        <v>89</v>
      </c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9"/>
      <c r="BJ5" s="147" t="s">
        <v>76</v>
      </c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9"/>
      <c r="CA5" s="153" t="s">
        <v>77</v>
      </c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5"/>
    </row>
    <row r="6" spans="1:108" s="1" customFormat="1" ht="101.25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2"/>
      <c r="AT6" s="150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2"/>
      <c r="BJ6" s="150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2"/>
      <c r="CA6" s="141" t="s">
        <v>78</v>
      </c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2"/>
      <c r="CP6" s="141" t="s">
        <v>139</v>
      </c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2"/>
    </row>
    <row r="7" spans="1:108" s="1" customFormat="1" ht="30" customHeight="1">
      <c r="A7" s="134" t="s">
        <v>44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1"/>
      <c r="AT7" s="122" t="s">
        <v>20</v>
      </c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4"/>
      <c r="BJ7" s="113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5"/>
      <c r="CA7" s="113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5"/>
      <c r="CP7" s="113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5"/>
    </row>
    <row r="8" spans="1:108" s="6" customFormat="1" ht="15" customHeight="1">
      <c r="A8" s="146" t="s">
        <v>104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6"/>
      <c r="AT8" s="143" t="s">
        <v>20</v>
      </c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5"/>
      <c r="BJ8" s="116">
        <f>BJ10+BJ16+BJ25+BJ34</f>
        <v>3912500</v>
      </c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8"/>
      <c r="CA8" s="116">
        <f>BJ8</f>
        <v>3912500</v>
      </c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8"/>
      <c r="CP8" s="116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</row>
    <row r="9" spans="1:108" s="6" customFormat="1" ht="15" customHeight="1">
      <c r="A9" s="119" t="s">
        <v>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1"/>
      <c r="AT9" s="122" t="s">
        <v>20</v>
      </c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4"/>
      <c r="BJ9" s="113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5"/>
      <c r="CA9" s="113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5"/>
      <c r="CP9" s="113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s="6" customFormat="1" ht="30" customHeight="1">
      <c r="A10" s="125" t="s">
        <v>136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7"/>
      <c r="AT10" s="122" t="s">
        <v>20</v>
      </c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4"/>
      <c r="BJ10" s="116">
        <f>BJ11+BJ12</f>
        <v>3912500</v>
      </c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8"/>
      <c r="CA10" s="116">
        <f>BJ10</f>
        <v>3912500</v>
      </c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8"/>
      <c r="CP10" s="113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8" s="37" customFormat="1" ht="15" customHeight="1">
      <c r="A11" s="128" t="s">
        <v>144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30"/>
      <c r="AT11" s="143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5"/>
      <c r="BJ11" s="113">
        <v>3912500</v>
      </c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5"/>
      <c r="CA11" s="113">
        <f>BJ11</f>
        <v>3912500</v>
      </c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5"/>
      <c r="CP11" s="116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s="37" customFormat="1" ht="15" customHeight="1">
      <c r="A12" s="128" t="s">
        <v>145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30"/>
      <c r="AT12" s="143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5"/>
      <c r="BJ12" s="113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5"/>
      <c r="CA12" s="113">
        <f>BJ12</f>
        <v>0</v>
      </c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5"/>
      <c r="CP12" s="116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8"/>
    </row>
    <row r="13" spans="1:108" s="6" customFormat="1" ht="15" customHeight="1">
      <c r="A13" s="135" t="s">
        <v>141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7"/>
      <c r="AT13" s="122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4"/>
      <c r="BJ13" s="113">
        <v>0</v>
      </c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5"/>
      <c r="CA13" s="113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5"/>
      <c r="CP13" s="113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</row>
    <row r="14" spans="1:108" s="6" customFormat="1" ht="46.5" customHeight="1">
      <c r="A14" s="134" t="s">
        <v>177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1"/>
      <c r="AT14" s="122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4"/>
      <c r="BJ14" s="113">
        <v>3830580</v>
      </c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5"/>
      <c r="CA14" s="113">
        <f>BJ14</f>
        <v>3830580</v>
      </c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5"/>
      <c r="CP14" s="113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s="6" customFormat="1" ht="45.75" customHeight="1">
      <c r="A15" s="134" t="s">
        <v>176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1"/>
      <c r="AT15" s="122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4"/>
      <c r="BJ15" s="113">
        <v>81920</v>
      </c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5"/>
      <c r="CA15" s="113">
        <f>BJ15</f>
        <v>81920</v>
      </c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5"/>
      <c r="CP15" s="113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s="6" customFormat="1" ht="35.25" customHeight="1">
      <c r="A16" s="131" t="s">
        <v>142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3"/>
      <c r="AT16" s="122" t="s">
        <v>20</v>
      </c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4"/>
      <c r="BJ16" s="113">
        <f>SUM(BJ18+BJ20)</f>
        <v>0</v>
      </c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5"/>
      <c r="CA16" s="116">
        <f>BJ16</f>
        <v>0</v>
      </c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8"/>
      <c r="CP16" s="113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6" customFormat="1" ht="18" customHeight="1">
      <c r="A17" s="135" t="s">
        <v>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7"/>
      <c r="AT17" s="122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4"/>
      <c r="BJ17" s="113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5"/>
      <c r="CA17" s="113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5"/>
      <c r="CP17" s="113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s="6" customFormat="1" ht="29.25" customHeight="1">
      <c r="A18" s="138" t="s">
        <v>179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40"/>
      <c r="AT18" s="122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4"/>
      <c r="BJ18" s="113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5"/>
      <c r="CA18" s="113">
        <f aca="true" t="shared" si="0" ref="CA18:CA23">BJ18</f>
        <v>0</v>
      </c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5"/>
      <c r="CP18" s="113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s="6" customFormat="1" ht="18" customHeight="1">
      <c r="A19" s="128" t="s">
        <v>144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30"/>
      <c r="AT19" s="122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4"/>
      <c r="BJ19" s="113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5"/>
      <c r="CA19" s="113">
        <f t="shared" si="0"/>
        <v>0</v>
      </c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5"/>
      <c r="CP19" s="113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s="6" customFormat="1" ht="18" customHeight="1">
      <c r="A20" s="134" t="s">
        <v>180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1"/>
      <c r="AT20" s="122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4"/>
      <c r="BJ20" s="113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5"/>
      <c r="CA20" s="113">
        <f t="shared" si="0"/>
        <v>0</v>
      </c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5"/>
      <c r="CP20" s="113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1:108" s="6" customFormat="1" ht="18" customHeight="1">
      <c r="A21" s="128" t="s">
        <v>144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30"/>
      <c r="AT21" s="122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4"/>
      <c r="BJ21" s="113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5"/>
      <c r="CA21" s="113">
        <f t="shared" si="0"/>
        <v>0</v>
      </c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5"/>
      <c r="CP21" s="113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1:108" s="6" customFormat="1" ht="18" customHeight="1">
      <c r="A22" s="134" t="s">
        <v>183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1"/>
      <c r="AT22" s="122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4"/>
      <c r="BJ22" s="113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5"/>
      <c r="CA22" s="113">
        <f t="shared" si="0"/>
        <v>0</v>
      </c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5"/>
      <c r="CP22" s="113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s="6" customFormat="1" ht="33" customHeight="1">
      <c r="A23" s="128" t="s">
        <v>144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30"/>
      <c r="AT23" s="122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4"/>
      <c r="BJ23" s="113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5"/>
      <c r="CA23" s="113">
        <f t="shared" si="0"/>
        <v>0</v>
      </c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5"/>
      <c r="CP23" s="113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s="6" customFormat="1" ht="15" customHeight="1">
      <c r="A24" s="125" t="s">
        <v>95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7"/>
      <c r="AT24" s="122" t="s">
        <v>20</v>
      </c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4"/>
      <c r="BJ24" s="113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5"/>
      <c r="CA24" s="113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5"/>
      <c r="CP24" s="113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s="6" customFormat="1" ht="97.5" customHeight="1">
      <c r="A25" s="125" t="s">
        <v>137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7"/>
      <c r="AT25" s="156" t="s">
        <v>20</v>
      </c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8"/>
      <c r="BJ25" s="159">
        <f>BJ27</f>
        <v>0</v>
      </c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1"/>
      <c r="CA25" s="159">
        <f>BJ25</f>
        <v>0</v>
      </c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1"/>
      <c r="CP25" s="165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7"/>
    </row>
    <row r="26" spans="1:108" s="6" customFormat="1" ht="15" customHeight="1">
      <c r="A26" s="119" t="s">
        <v>7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1"/>
      <c r="AT26" s="122" t="s">
        <v>20</v>
      </c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4"/>
      <c r="BJ26" s="113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5"/>
      <c r="CA26" s="113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5"/>
      <c r="CP26" s="113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s="6" customFormat="1" ht="30" customHeight="1">
      <c r="A27" s="125" t="s">
        <v>105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7"/>
      <c r="AT27" s="122" t="s">
        <v>20</v>
      </c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4"/>
      <c r="BJ27" s="113">
        <f>BJ29</f>
        <v>0</v>
      </c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5"/>
      <c r="CA27" s="113">
        <f>BJ27</f>
        <v>0</v>
      </c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5"/>
      <c r="CP27" s="113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s="6" customFormat="1" ht="15" customHeight="1">
      <c r="A28" s="119" t="s">
        <v>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1"/>
      <c r="AT28" s="122" t="s">
        <v>20</v>
      </c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4"/>
      <c r="BJ28" s="113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5"/>
      <c r="CA28" s="113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5"/>
      <c r="CP28" s="113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s="6" customFormat="1" ht="30.75" customHeight="1">
      <c r="A29" s="162" t="s">
        <v>149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4"/>
      <c r="AT29" s="122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4"/>
      <c r="BJ29" s="113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5"/>
      <c r="CA29" s="113">
        <f>BJ29</f>
        <v>0</v>
      </c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5"/>
      <c r="CP29" s="113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s="6" customFormat="1" ht="18" customHeight="1">
      <c r="A30" s="128" t="s">
        <v>150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30"/>
      <c r="AT30" s="122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4"/>
      <c r="BJ30" s="113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5"/>
      <c r="CA30" s="113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5"/>
      <c r="CP30" s="113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1:108" s="6" customFormat="1" ht="20.25" customHeight="1">
      <c r="A31" s="128" t="s">
        <v>151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30"/>
      <c r="AT31" s="122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4"/>
      <c r="BJ31" s="113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5"/>
      <c r="CA31" s="113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5"/>
      <c r="CP31" s="113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</row>
    <row r="32" spans="1:108" s="6" customFormat="1" ht="35.25" customHeight="1">
      <c r="A32" s="131" t="s">
        <v>143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3"/>
      <c r="AT32" s="122" t="s">
        <v>20</v>
      </c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4"/>
      <c r="BJ32" s="113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5"/>
      <c r="CA32" s="113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5"/>
      <c r="CP32" s="113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s="6" customFormat="1" ht="16.5" customHeight="1">
      <c r="A33" s="125" t="s">
        <v>79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7"/>
      <c r="AT33" s="122" t="s">
        <v>20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4"/>
      <c r="BJ33" s="113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5"/>
      <c r="CA33" s="113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5"/>
      <c r="CP33" s="113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s="6" customFormat="1" ht="18" customHeight="1">
      <c r="A34" s="125" t="s">
        <v>174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7"/>
      <c r="AT34" s="122" t="s">
        <v>20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4"/>
      <c r="BJ34" s="113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5"/>
      <c r="CA34" s="113">
        <f>BJ34</f>
        <v>0</v>
      </c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5"/>
      <c r="CP34" s="113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s="6" customFormat="1" ht="30" customHeight="1">
      <c r="A35" s="36"/>
      <c r="B35" s="90" t="s">
        <v>45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1"/>
      <c r="AT35" s="122" t="s">
        <v>20</v>
      </c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4"/>
      <c r="BJ35" s="113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5"/>
      <c r="CA35" s="113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5"/>
      <c r="CP35" s="113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s="37" customFormat="1" ht="15" customHeight="1">
      <c r="A36" s="16"/>
      <c r="B36" s="105" t="s">
        <v>106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6"/>
      <c r="AT36" s="143">
        <v>900</v>
      </c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5"/>
      <c r="BJ36" s="116">
        <f>BJ37+BJ51+BJ54+BJ43</f>
        <v>3912500</v>
      </c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8"/>
      <c r="CA36" s="116">
        <f>BJ36</f>
        <v>3912500</v>
      </c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8"/>
      <c r="CP36" s="116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8"/>
    </row>
    <row r="37" spans="1:108" s="37" customFormat="1" ht="29.25" customHeight="1">
      <c r="A37" s="168" t="s">
        <v>146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70"/>
      <c r="AT37" s="143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5"/>
      <c r="BJ37" s="116">
        <f>BJ39+BJ40</f>
        <v>3912500</v>
      </c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8"/>
      <c r="CA37" s="116">
        <f>BJ37</f>
        <v>3912500</v>
      </c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8"/>
      <c r="CP37" s="116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s="37" customFormat="1" ht="14.25" customHeight="1">
      <c r="A38" s="171" t="s">
        <v>7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3"/>
      <c r="AT38" s="143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5"/>
      <c r="BJ38" s="113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5"/>
      <c r="CA38" s="113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5"/>
      <c r="CP38" s="116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s="37" customFormat="1" ht="14.25" customHeight="1">
      <c r="A39" s="128" t="s">
        <v>144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30"/>
      <c r="AT39" s="143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5"/>
      <c r="BJ39" s="113">
        <v>3912500</v>
      </c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5"/>
      <c r="CA39" s="113">
        <f>BJ39</f>
        <v>3912500</v>
      </c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5"/>
      <c r="CP39" s="116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8"/>
    </row>
    <row r="40" spans="1:108" s="37" customFormat="1" ht="14.25" customHeight="1">
      <c r="A40" s="128" t="s">
        <v>145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30"/>
      <c r="AT40" s="143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5"/>
      <c r="BJ40" s="113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5"/>
      <c r="CA40" s="113">
        <f>BJ40</f>
        <v>0</v>
      </c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5"/>
      <c r="CP40" s="116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s="37" customFormat="1" ht="14.25" customHeight="1">
      <c r="A41" s="128" t="s">
        <v>166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30"/>
      <c r="AT41" s="143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5"/>
      <c r="BJ41" s="113">
        <v>3830580</v>
      </c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5"/>
      <c r="CA41" s="113">
        <f>BJ41</f>
        <v>3830580</v>
      </c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5"/>
      <c r="CP41" s="116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8"/>
    </row>
    <row r="42" spans="1:108" s="37" customFormat="1" ht="14.25" customHeight="1">
      <c r="A42" s="128" t="s">
        <v>167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30"/>
      <c r="AT42" s="143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5"/>
      <c r="BJ42" s="113">
        <v>81920</v>
      </c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5"/>
      <c r="CA42" s="113">
        <f>BJ42</f>
        <v>81920</v>
      </c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5"/>
      <c r="CP42" s="116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s="6" customFormat="1" ht="35.25" customHeight="1">
      <c r="A43" s="131" t="s">
        <v>142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3"/>
      <c r="AT43" s="122" t="s">
        <v>20</v>
      </c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4"/>
      <c r="BJ43" s="116">
        <f>BJ45+BJ49+BJ50+BJ47</f>
        <v>0</v>
      </c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8"/>
      <c r="CA43" s="116">
        <f>BJ43</f>
        <v>0</v>
      </c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8"/>
      <c r="CP43" s="113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</row>
    <row r="44" spans="1:108" s="6" customFormat="1" ht="18" customHeight="1">
      <c r="A44" s="135" t="s">
        <v>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7"/>
      <c r="AT44" s="122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4"/>
      <c r="BJ44" s="113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5"/>
      <c r="CA44" s="113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5"/>
      <c r="CP44" s="113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s="6" customFormat="1" ht="18" customHeight="1">
      <c r="A45" s="138" t="s">
        <v>179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40"/>
      <c r="AT45" s="122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4"/>
      <c r="BJ45" s="113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5"/>
      <c r="CA45" s="113">
        <f aca="true" t="shared" si="1" ref="CA45:CA50">BJ45</f>
        <v>0</v>
      </c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5"/>
      <c r="CP45" s="113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1:108" s="6" customFormat="1" ht="18" customHeight="1">
      <c r="A46" s="128" t="s">
        <v>144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30"/>
      <c r="AT46" s="122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4"/>
      <c r="BJ46" s="113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5"/>
      <c r="CA46" s="113">
        <f t="shared" si="1"/>
        <v>0</v>
      </c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5"/>
      <c r="CP46" s="113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s="6" customFormat="1" ht="18" customHeight="1">
      <c r="A47" s="134" t="s">
        <v>180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1"/>
      <c r="AT47" s="122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4"/>
      <c r="BJ47" s="113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5"/>
      <c r="CA47" s="113">
        <f t="shared" si="1"/>
        <v>0</v>
      </c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5"/>
      <c r="CP47" s="113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</row>
    <row r="48" spans="1:108" s="6" customFormat="1" ht="18" customHeight="1">
      <c r="A48" s="128" t="s">
        <v>144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30"/>
      <c r="AT48" s="122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4"/>
      <c r="BJ48" s="113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5"/>
      <c r="CA48" s="113">
        <f t="shared" si="1"/>
        <v>0</v>
      </c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5"/>
      <c r="CP48" s="113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</row>
    <row r="49" spans="1:108" s="6" customFormat="1" ht="18" customHeight="1">
      <c r="A49" s="134" t="s">
        <v>183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1"/>
      <c r="AT49" s="122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4"/>
      <c r="BJ49" s="113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5"/>
      <c r="CA49" s="113">
        <f t="shared" si="1"/>
        <v>0</v>
      </c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5"/>
      <c r="CP49" s="113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</row>
    <row r="50" spans="1:108" s="6" customFormat="1" ht="33" customHeight="1">
      <c r="A50" s="128" t="s">
        <v>144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30"/>
      <c r="AT50" s="122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4"/>
      <c r="BJ50" s="113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5"/>
      <c r="CA50" s="113">
        <f t="shared" si="1"/>
        <v>0</v>
      </c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5"/>
      <c r="CP50" s="113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</row>
    <row r="51" spans="1:108" s="37" customFormat="1" ht="29.25" customHeight="1">
      <c r="A51" s="168" t="s">
        <v>148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70"/>
      <c r="AT51" s="143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5"/>
      <c r="BJ51" s="116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8"/>
      <c r="CA51" s="116">
        <f>BJ51</f>
        <v>0</v>
      </c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8"/>
      <c r="CP51" s="116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8"/>
    </row>
    <row r="52" spans="1:108" s="37" customFormat="1" ht="14.25" customHeight="1">
      <c r="A52" s="171" t="s">
        <v>7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3"/>
      <c r="AT52" s="143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5"/>
      <c r="BJ52" s="113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5"/>
      <c r="CA52" s="113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5"/>
      <c r="CP52" s="116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s="37" customFormat="1" ht="14.25" customHeight="1">
      <c r="A53" s="176" t="s">
        <v>173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8"/>
      <c r="AT53" s="143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5"/>
      <c r="BJ53" s="113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5"/>
      <c r="CA53" s="113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5"/>
      <c r="CP53" s="116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8"/>
    </row>
    <row r="54" spans="1:108" s="37" customFormat="1" ht="14.25" customHeight="1">
      <c r="A54" s="176" t="s">
        <v>164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8"/>
      <c r="AT54" s="143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5"/>
      <c r="BJ54" s="113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5"/>
      <c r="CA54" s="113">
        <f>BJ54</f>
        <v>0</v>
      </c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5"/>
      <c r="CP54" s="116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s="6" customFormat="1" ht="15">
      <c r="A55" s="36"/>
      <c r="B55" s="90" t="s">
        <v>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1"/>
      <c r="AT55" s="122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J55" s="113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5"/>
      <c r="CA55" s="113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5"/>
      <c r="CP55" s="113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spans="1:108" s="6" customFormat="1" ht="30" customHeight="1">
      <c r="A56" s="36"/>
      <c r="B56" s="174" t="s">
        <v>26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5"/>
      <c r="AT56" s="122">
        <v>210</v>
      </c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4"/>
      <c r="BJ56" s="116">
        <f>BJ75+BJ93+BJ111</f>
        <v>384780</v>
      </c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8"/>
      <c r="CA56" s="116">
        <f>BJ56</f>
        <v>384780</v>
      </c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8"/>
      <c r="CP56" s="113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5"/>
    </row>
    <row r="57" spans="1:108" s="37" customFormat="1" ht="28.5" customHeight="1">
      <c r="A57" s="168" t="s">
        <v>146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70"/>
      <c r="AT57" s="143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5"/>
      <c r="BJ57" s="116">
        <f>BJ76+BJ94+BJ112</f>
        <v>384780</v>
      </c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8"/>
      <c r="CA57" s="116">
        <f>BJ57</f>
        <v>384780</v>
      </c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8"/>
      <c r="CP57" s="116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s="37" customFormat="1" ht="14.25" customHeight="1">
      <c r="A58" s="171" t="s">
        <v>7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3"/>
      <c r="AT58" s="143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5"/>
      <c r="BJ58" s="113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5"/>
      <c r="CA58" s="113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5"/>
      <c r="CP58" s="116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8"/>
    </row>
    <row r="59" spans="1:108" s="37" customFormat="1" ht="14.25" customHeight="1">
      <c r="A59" s="171" t="s">
        <v>144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3"/>
      <c r="AT59" s="143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5"/>
      <c r="BJ59" s="113">
        <v>384780</v>
      </c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5"/>
      <c r="CA59" s="113">
        <f>BJ59</f>
        <v>384780</v>
      </c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5"/>
      <c r="CP59" s="116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8"/>
    </row>
    <row r="60" spans="1:108" s="37" customFormat="1" ht="14.25" customHeight="1">
      <c r="A60" s="171" t="s">
        <v>145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3"/>
      <c r="AT60" s="143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5"/>
      <c r="BJ60" s="113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5"/>
      <c r="CA60" s="113">
        <f>BJ60</f>
        <v>0</v>
      </c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5"/>
      <c r="CP60" s="116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8"/>
    </row>
    <row r="61" spans="1:108" s="37" customFormat="1" ht="14.25" customHeight="1">
      <c r="A61" s="171" t="s">
        <v>166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3"/>
      <c r="AT61" s="143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5"/>
      <c r="BJ61" s="113">
        <v>384780</v>
      </c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5"/>
      <c r="CA61" s="113">
        <f>BJ61</f>
        <v>384780</v>
      </c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5"/>
      <c r="CP61" s="116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8"/>
    </row>
    <row r="62" spans="1:108" s="37" customFormat="1" ht="14.25" customHeight="1">
      <c r="A62" s="171" t="s">
        <v>169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3"/>
      <c r="AT62" s="143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5"/>
      <c r="BJ62" s="113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5"/>
      <c r="CA62" s="113">
        <f>BJ62</f>
        <v>0</v>
      </c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5"/>
      <c r="CP62" s="116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8"/>
    </row>
    <row r="63" spans="1:108" s="6" customFormat="1" ht="30.75" customHeight="1">
      <c r="A63" s="189" t="s">
        <v>142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1"/>
      <c r="AT63" s="122" t="s">
        <v>20</v>
      </c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4"/>
      <c r="BJ63" s="116">
        <f>BJ65+BJ66+BJ67+BJ68+BJ69+BJ70</f>
        <v>0</v>
      </c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8"/>
      <c r="CA63" s="116">
        <f>BJ63</f>
        <v>0</v>
      </c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8"/>
      <c r="CP63" s="113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5"/>
    </row>
    <row r="64" spans="1:108" s="6" customFormat="1" ht="18" customHeight="1">
      <c r="A64" s="135" t="s">
        <v>7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7"/>
      <c r="AT64" s="122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4"/>
      <c r="BJ64" s="113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5"/>
      <c r="CA64" s="113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5"/>
      <c r="CP64" s="113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5"/>
    </row>
    <row r="65" spans="1:108" s="6" customFormat="1" ht="29.25" customHeight="1">
      <c r="A65" s="138" t="s">
        <v>179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40"/>
      <c r="AT65" s="122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4"/>
      <c r="BJ65" s="113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5"/>
      <c r="CA65" s="113">
        <f aca="true" t="shared" si="2" ref="CA65:CA70">BJ65</f>
        <v>0</v>
      </c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5"/>
      <c r="CP65" s="113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5"/>
    </row>
    <row r="66" spans="1:108" s="6" customFormat="1" ht="18" customHeight="1">
      <c r="A66" s="128" t="s">
        <v>144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30"/>
      <c r="AT66" s="122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4"/>
      <c r="BJ66" s="113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5"/>
      <c r="CA66" s="113">
        <f t="shared" si="2"/>
        <v>0</v>
      </c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5"/>
      <c r="CP66" s="113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5"/>
    </row>
    <row r="67" spans="1:108" s="6" customFormat="1" ht="18" customHeight="1">
      <c r="A67" s="134" t="s">
        <v>180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1"/>
      <c r="AT67" s="122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4"/>
      <c r="BJ67" s="113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5"/>
      <c r="CA67" s="113">
        <f t="shared" si="2"/>
        <v>0</v>
      </c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5"/>
      <c r="CP67" s="113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5"/>
    </row>
    <row r="68" spans="1:108" s="6" customFormat="1" ht="18" customHeight="1">
      <c r="A68" s="128" t="s">
        <v>144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30"/>
      <c r="AT68" s="122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4"/>
      <c r="BJ68" s="113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5"/>
      <c r="CA68" s="113">
        <f t="shared" si="2"/>
        <v>0</v>
      </c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5"/>
      <c r="CP68" s="113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5"/>
    </row>
    <row r="69" spans="1:108" s="6" customFormat="1" ht="18" customHeight="1">
      <c r="A69" s="134" t="s">
        <v>183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1"/>
      <c r="AT69" s="122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4"/>
      <c r="BJ69" s="113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5"/>
      <c r="CA69" s="113">
        <f t="shared" si="2"/>
        <v>0</v>
      </c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5"/>
      <c r="CP69" s="113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5"/>
    </row>
    <row r="70" spans="1:108" s="6" customFormat="1" ht="17.25" customHeight="1">
      <c r="A70" s="128" t="s">
        <v>144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30"/>
      <c r="AT70" s="122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4"/>
      <c r="BJ70" s="113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5"/>
      <c r="CA70" s="113">
        <f t="shared" si="2"/>
        <v>0</v>
      </c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5"/>
      <c r="CP70" s="113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5"/>
    </row>
    <row r="71" spans="1:108" s="37" customFormat="1" ht="29.25" customHeight="1">
      <c r="A71" s="168" t="s">
        <v>148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70"/>
      <c r="AT71" s="143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5"/>
      <c r="BJ71" s="116">
        <f>BJ90+BJ108+BJ126</f>
        <v>0</v>
      </c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8"/>
      <c r="CA71" s="116">
        <f>BJ71</f>
        <v>0</v>
      </c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8"/>
      <c r="CP71" s="116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8"/>
    </row>
    <row r="72" spans="1:108" s="37" customFormat="1" ht="14.25" customHeight="1">
      <c r="A72" s="171" t="s">
        <v>7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3"/>
      <c r="AT72" s="143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5"/>
      <c r="BJ72" s="113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5"/>
      <c r="CA72" s="113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5"/>
      <c r="CP72" s="116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s="37" customFormat="1" ht="15" customHeight="1">
      <c r="A73" s="176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8"/>
      <c r="AT73" s="143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5"/>
      <c r="BJ73" s="113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5"/>
      <c r="CA73" s="113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5"/>
      <c r="CP73" s="116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8"/>
    </row>
    <row r="74" spans="1:108" s="6" customFormat="1" ht="15">
      <c r="A74" s="36"/>
      <c r="B74" s="90" t="s">
        <v>1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1"/>
      <c r="AT74" s="122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4"/>
      <c r="BJ74" s="113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5"/>
      <c r="CA74" s="113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5"/>
      <c r="CP74" s="113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5"/>
    </row>
    <row r="75" spans="1:108" s="6" customFormat="1" ht="15">
      <c r="A75" s="36"/>
      <c r="B75" s="126" t="s">
        <v>27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7"/>
      <c r="AT75" s="122">
        <v>211</v>
      </c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4"/>
      <c r="BJ75" s="116">
        <f>BJ76+BJ90</f>
        <v>213748</v>
      </c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8"/>
      <c r="CA75" s="116">
        <f>BJ75</f>
        <v>213748</v>
      </c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8"/>
      <c r="CP75" s="113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5"/>
    </row>
    <row r="76" spans="1:108" s="37" customFormat="1" ht="31.5" customHeight="1">
      <c r="A76" s="168" t="s">
        <v>146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70"/>
      <c r="AT76" s="143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5"/>
      <c r="BJ76" s="116">
        <f>BJ78+BJ79</f>
        <v>213748</v>
      </c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8"/>
      <c r="CA76" s="116">
        <f>BJ76</f>
        <v>213748</v>
      </c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8"/>
      <c r="CP76" s="116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s="37" customFormat="1" ht="14.25" customHeight="1">
      <c r="A77" s="171" t="s">
        <v>7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3"/>
      <c r="AT77" s="143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5"/>
      <c r="BJ77" s="113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5"/>
      <c r="CA77" s="113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5"/>
      <c r="CP77" s="116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8"/>
    </row>
    <row r="78" spans="1:108" s="37" customFormat="1" ht="14.25" customHeight="1">
      <c r="A78" s="171" t="s">
        <v>144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3"/>
      <c r="AT78" s="143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5"/>
      <c r="BJ78" s="113">
        <v>213748</v>
      </c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5"/>
      <c r="CA78" s="113">
        <f>BJ78</f>
        <v>213748</v>
      </c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5"/>
      <c r="CP78" s="116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s="37" customFormat="1" ht="14.25" customHeight="1">
      <c r="A79" s="171" t="s">
        <v>145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3"/>
      <c r="AT79" s="143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5"/>
      <c r="BJ79" s="113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5"/>
      <c r="CA79" s="113">
        <f>BJ79</f>
        <v>0</v>
      </c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5"/>
      <c r="CP79" s="116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8"/>
    </row>
    <row r="80" spans="1:108" s="37" customFormat="1" ht="14.25" customHeight="1">
      <c r="A80" s="171" t="s">
        <v>166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3"/>
      <c r="AT80" s="143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5"/>
      <c r="BJ80" s="113">
        <v>213748</v>
      </c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5"/>
      <c r="CA80" s="113">
        <f>BJ80</f>
        <v>213748</v>
      </c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5"/>
      <c r="CP80" s="116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s="37" customFormat="1" ht="14.25" customHeight="1">
      <c r="A81" s="171" t="s">
        <v>169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3"/>
      <c r="AT81" s="143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5"/>
      <c r="BJ81" s="113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5"/>
      <c r="CA81" s="113">
        <f>BJ81</f>
        <v>0</v>
      </c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5"/>
      <c r="CP81" s="116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8"/>
    </row>
    <row r="82" spans="1:108" s="6" customFormat="1" ht="35.25" customHeight="1">
      <c r="A82" s="131" t="s">
        <v>142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3"/>
      <c r="AT82" s="122" t="s">
        <v>20</v>
      </c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4"/>
      <c r="BJ82" s="116">
        <f>BJ84+BJ88</f>
        <v>0</v>
      </c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8"/>
      <c r="CA82" s="116">
        <f>BJ82</f>
        <v>0</v>
      </c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8"/>
      <c r="CP82" s="113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5"/>
    </row>
    <row r="83" spans="1:108" s="6" customFormat="1" ht="18" customHeight="1">
      <c r="A83" s="135" t="s">
        <v>7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7"/>
      <c r="AT83" s="122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4"/>
      <c r="BJ83" s="113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5"/>
      <c r="CA83" s="113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5"/>
      <c r="CP83" s="113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5"/>
    </row>
    <row r="84" spans="1:108" s="6" customFormat="1" ht="29.25" customHeight="1">
      <c r="A84" s="138" t="s">
        <v>179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40"/>
      <c r="AT84" s="122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4"/>
      <c r="BJ84" s="113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5"/>
      <c r="CA84" s="113">
        <f aca="true" t="shared" si="3" ref="CA84:CA89">BJ84</f>
        <v>0</v>
      </c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5"/>
      <c r="CP84" s="113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5"/>
    </row>
    <row r="85" spans="1:108" s="6" customFormat="1" ht="18" customHeight="1">
      <c r="A85" s="128" t="s">
        <v>144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30"/>
      <c r="AT85" s="122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4"/>
      <c r="BJ85" s="113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5"/>
      <c r="CA85" s="113">
        <f t="shared" si="3"/>
        <v>0</v>
      </c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5"/>
      <c r="CP85" s="113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5"/>
    </row>
    <row r="86" spans="1:108" s="6" customFormat="1" ht="18" customHeight="1">
      <c r="A86" s="134" t="s">
        <v>180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1"/>
      <c r="AT86" s="122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4"/>
      <c r="BJ86" s="113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5"/>
      <c r="CA86" s="113">
        <f t="shared" si="3"/>
        <v>0</v>
      </c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5"/>
      <c r="CP86" s="113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5"/>
    </row>
    <row r="87" spans="1:108" s="6" customFormat="1" ht="18" customHeight="1">
      <c r="A87" s="128" t="s">
        <v>144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30"/>
      <c r="AT87" s="122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4"/>
      <c r="BJ87" s="113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5"/>
      <c r="CA87" s="113">
        <f t="shared" si="3"/>
        <v>0</v>
      </c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5"/>
      <c r="CP87" s="113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5"/>
    </row>
    <row r="88" spans="1:108" s="6" customFormat="1" ht="18" customHeight="1">
      <c r="A88" s="134" t="s">
        <v>183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1"/>
      <c r="AT88" s="122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4"/>
      <c r="BJ88" s="113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5"/>
      <c r="CA88" s="113">
        <f t="shared" si="3"/>
        <v>0</v>
      </c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5"/>
      <c r="CP88" s="113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5"/>
    </row>
    <row r="89" spans="1:108" s="6" customFormat="1" ht="17.25" customHeight="1">
      <c r="A89" s="128" t="s">
        <v>144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30"/>
      <c r="AT89" s="122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4"/>
      <c r="BJ89" s="113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5"/>
      <c r="CA89" s="113">
        <f t="shared" si="3"/>
        <v>0</v>
      </c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5"/>
      <c r="CP89" s="113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5"/>
    </row>
    <row r="90" spans="1:108" s="37" customFormat="1" ht="30" customHeight="1">
      <c r="A90" s="168" t="s">
        <v>148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70"/>
      <c r="AT90" s="143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5"/>
      <c r="BJ90" s="116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8"/>
      <c r="CA90" s="116">
        <f>BJ90</f>
        <v>0</v>
      </c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8"/>
      <c r="CP90" s="116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s="37" customFormat="1" ht="14.25" customHeight="1">
      <c r="A91" s="171" t="s">
        <v>7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3"/>
      <c r="AT91" s="143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5"/>
      <c r="BJ91" s="113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5"/>
      <c r="CA91" s="113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5"/>
      <c r="CP91" s="116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8"/>
    </row>
    <row r="92" spans="1:108" s="37" customFormat="1" ht="15" customHeight="1">
      <c r="A92" s="176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8"/>
      <c r="AT92" s="143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5"/>
      <c r="BJ92" s="113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5"/>
      <c r="CA92" s="113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5"/>
      <c r="CP92" s="116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s="6" customFormat="1" ht="15">
      <c r="A93" s="36"/>
      <c r="B93" s="126" t="s">
        <v>28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7"/>
      <c r="AT93" s="122">
        <v>212</v>
      </c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4"/>
      <c r="BJ93" s="116">
        <f>BJ94+BJ108</f>
        <v>107688</v>
      </c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8"/>
      <c r="CA93" s="116">
        <f>BJ93</f>
        <v>107688</v>
      </c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8"/>
      <c r="CP93" s="113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5"/>
    </row>
    <row r="94" spans="1:108" s="37" customFormat="1" ht="30" customHeight="1">
      <c r="A94" s="168" t="s">
        <v>146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70"/>
      <c r="AT94" s="143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5"/>
      <c r="BJ94" s="116">
        <f>BJ96+BJ97</f>
        <v>107688</v>
      </c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8"/>
      <c r="CA94" s="116">
        <f>BJ94</f>
        <v>107688</v>
      </c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8"/>
      <c r="CP94" s="116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s="37" customFormat="1" ht="14.25" customHeight="1">
      <c r="A95" s="171" t="s">
        <v>7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3"/>
      <c r="AT95" s="143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5"/>
      <c r="BJ95" s="113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5"/>
      <c r="CA95" s="113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5"/>
      <c r="CP95" s="116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8"/>
    </row>
    <row r="96" spans="1:108" s="37" customFormat="1" ht="14.25" customHeight="1">
      <c r="A96" s="171" t="s">
        <v>144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3"/>
      <c r="AT96" s="143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5"/>
      <c r="BJ96" s="113">
        <v>107688</v>
      </c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5"/>
      <c r="CA96" s="113">
        <f>BJ96</f>
        <v>107688</v>
      </c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5"/>
      <c r="CP96" s="116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s="37" customFormat="1" ht="14.25" customHeight="1">
      <c r="A97" s="171" t="s">
        <v>145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3"/>
      <c r="AT97" s="143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5"/>
      <c r="BJ97" s="113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5"/>
      <c r="CA97" s="113">
        <f>BJ97</f>
        <v>0</v>
      </c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5"/>
      <c r="CP97" s="116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8"/>
    </row>
    <row r="98" spans="1:108" s="37" customFormat="1" ht="14.25" customHeight="1">
      <c r="A98" s="171" t="s">
        <v>166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3"/>
      <c r="AT98" s="143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5"/>
      <c r="BJ98" s="113">
        <v>107688</v>
      </c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5"/>
      <c r="CA98" s="113">
        <f>BJ98</f>
        <v>107688</v>
      </c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5"/>
      <c r="CP98" s="116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8"/>
    </row>
    <row r="99" spans="1:108" s="37" customFormat="1" ht="14.25" customHeight="1">
      <c r="A99" s="171" t="s">
        <v>169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3"/>
      <c r="AT99" s="143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5"/>
      <c r="BJ99" s="113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5"/>
      <c r="CA99" s="113">
        <f>BJ99</f>
        <v>0</v>
      </c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5"/>
      <c r="CP99" s="116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s="6" customFormat="1" ht="35.25" customHeight="1">
      <c r="A100" s="131" t="s">
        <v>142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3"/>
      <c r="AT100" s="122" t="s">
        <v>20</v>
      </c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4"/>
      <c r="BJ100" s="116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8"/>
      <c r="CA100" s="116">
        <f>BJ100</f>
        <v>0</v>
      </c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8"/>
      <c r="CP100" s="113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5"/>
    </row>
    <row r="101" spans="1:108" s="6" customFormat="1" ht="18" customHeight="1">
      <c r="A101" s="135" t="s">
        <v>7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7"/>
      <c r="AT101" s="122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4"/>
      <c r="BJ101" s="113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5"/>
      <c r="CA101" s="113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5"/>
      <c r="CP101" s="113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5"/>
    </row>
    <row r="102" spans="1:108" s="6" customFormat="1" ht="29.25" customHeight="1">
      <c r="A102" s="138" t="s">
        <v>179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40"/>
      <c r="AT102" s="122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4"/>
      <c r="BJ102" s="113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5"/>
      <c r="CA102" s="113">
        <f aca="true" t="shared" si="4" ref="CA102:CA107">BJ102</f>
        <v>0</v>
      </c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5"/>
      <c r="CP102" s="113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5"/>
    </row>
    <row r="103" spans="1:108" s="6" customFormat="1" ht="18" customHeight="1">
      <c r="A103" s="128" t="s">
        <v>144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30"/>
      <c r="AT103" s="122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4"/>
      <c r="BJ103" s="113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5"/>
      <c r="CA103" s="113">
        <f t="shared" si="4"/>
        <v>0</v>
      </c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5"/>
      <c r="CP103" s="113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5"/>
    </row>
    <row r="104" spans="1:108" s="6" customFormat="1" ht="30" customHeight="1">
      <c r="A104" s="134" t="s">
        <v>180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1"/>
      <c r="AT104" s="122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4"/>
      <c r="BJ104" s="113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5"/>
      <c r="CA104" s="113">
        <f t="shared" si="4"/>
        <v>0</v>
      </c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5"/>
      <c r="CP104" s="113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5"/>
    </row>
    <row r="105" spans="1:108" s="6" customFormat="1" ht="18" customHeight="1">
      <c r="A105" s="128" t="s">
        <v>144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30"/>
      <c r="AT105" s="122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4"/>
      <c r="BJ105" s="113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5"/>
      <c r="CA105" s="113">
        <f t="shared" si="4"/>
        <v>0</v>
      </c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5"/>
      <c r="CP105" s="113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5"/>
    </row>
    <row r="106" spans="1:108" s="6" customFormat="1" ht="18" customHeight="1">
      <c r="A106" s="134" t="s">
        <v>183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1"/>
      <c r="AT106" s="122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4"/>
      <c r="BJ106" s="113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5"/>
      <c r="CA106" s="113">
        <f t="shared" si="4"/>
        <v>0</v>
      </c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5"/>
      <c r="CP106" s="113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5"/>
    </row>
    <row r="107" spans="1:108" s="6" customFormat="1" ht="17.25" customHeight="1">
      <c r="A107" s="128" t="s">
        <v>144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30"/>
      <c r="AT107" s="122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4"/>
      <c r="BJ107" s="113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5"/>
      <c r="CA107" s="113">
        <f t="shared" si="4"/>
        <v>0</v>
      </c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5"/>
      <c r="CP107" s="113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5"/>
    </row>
    <row r="108" spans="1:108" s="37" customFormat="1" ht="30.75" customHeight="1">
      <c r="A108" s="168" t="s">
        <v>148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70"/>
      <c r="AT108" s="143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5"/>
      <c r="BJ108" s="113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5"/>
      <c r="CA108" s="113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5"/>
      <c r="CP108" s="116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8"/>
    </row>
    <row r="109" spans="1:108" s="37" customFormat="1" ht="15" customHeight="1">
      <c r="A109" s="171" t="s">
        <v>7</v>
      </c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3"/>
      <c r="AT109" s="143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5"/>
      <c r="BJ109" s="113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5"/>
      <c r="CA109" s="113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5"/>
      <c r="CP109" s="116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8"/>
    </row>
    <row r="110" spans="1:108" s="37" customFormat="1" ht="15" customHeight="1">
      <c r="A110" s="176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8"/>
      <c r="AT110" s="143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5"/>
      <c r="BJ110" s="113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5"/>
      <c r="CA110" s="113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5"/>
      <c r="CP110" s="116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8"/>
    </row>
    <row r="111" spans="1:108" s="6" customFormat="1" ht="27" customHeight="1">
      <c r="A111" s="36"/>
      <c r="B111" s="126" t="s">
        <v>88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7"/>
      <c r="AT111" s="122">
        <v>213</v>
      </c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4"/>
      <c r="BJ111" s="116">
        <f>BJ112+BJ126</f>
        <v>63344</v>
      </c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8"/>
      <c r="CA111" s="116">
        <f>BJ111</f>
        <v>63344</v>
      </c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8"/>
      <c r="CP111" s="113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5"/>
    </row>
    <row r="112" spans="1:108" s="37" customFormat="1" ht="29.25" customHeight="1">
      <c r="A112" s="168" t="s">
        <v>146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70"/>
      <c r="AT112" s="143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5"/>
      <c r="BJ112" s="116">
        <f>BJ114+BJ115</f>
        <v>63344</v>
      </c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8"/>
      <c r="CA112" s="116">
        <f>BJ112</f>
        <v>63344</v>
      </c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8"/>
      <c r="CP112" s="116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8"/>
    </row>
    <row r="113" spans="1:108" s="37" customFormat="1" ht="14.25" customHeight="1">
      <c r="A113" s="171" t="s">
        <v>7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3"/>
      <c r="AT113" s="143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5"/>
      <c r="BJ113" s="113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5"/>
      <c r="CA113" s="113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5"/>
      <c r="CP113" s="116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8"/>
    </row>
    <row r="114" spans="1:108" s="37" customFormat="1" ht="14.25" customHeight="1">
      <c r="A114" s="171" t="s">
        <v>144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3"/>
      <c r="AT114" s="143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5"/>
      <c r="BJ114" s="113">
        <v>63344</v>
      </c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5"/>
      <c r="CA114" s="113">
        <f>BJ114</f>
        <v>63344</v>
      </c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5"/>
      <c r="CP114" s="116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8"/>
    </row>
    <row r="115" spans="1:108" s="37" customFormat="1" ht="14.25" customHeight="1">
      <c r="A115" s="171" t="s">
        <v>145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3"/>
      <c r="AT115" s="143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5"/>
      <c r="BJ115" s="113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5"/>
      <c r="CA115" s="113">
        <f>BJ115</f>
        <v>0</v>
      </c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5"/>
      <c r="CP115" s="116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8"/>
    </row>
    <row r="116" spans="1:108" s="37" customFormat="1" ht="14.25" customHeight="1">
      <c r="A116" s="171" t="s">
        <v>166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3"/>
      <c r="AT116" s="143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5"/>
      <c r="BJ116" s="113">
        <v>63344</v>
      </c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5"/>
      <c r="CA116" s="113">
        <f>BJ116</f>
        <v>63344</v>
      </c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5"/>
      <c r="CP116" s="116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8"/>
    </row>
    <row r="117" spans="1:108" s="37" customFormat="1" ht="14.25" customHeight="1">
      <c r="A117" s="171" t="s">
        <v>169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3"/>
      <c r="AT117" s="143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5"/>
      <c r="BJ117" s="113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5"/>
      <c r="CA117" s="113">
        <f>BJ117</f>
        <v>0</v>
      </c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5"/>
      <c r="CP117" s="116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8"/>
    </row>
    <row r="118" spans="1:108" s="6" customFormat="1" ht="35.25" customHeight="1">
      <c r="A118" s="131" t="s">
        <v>142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3"/>
      <c r="AT118" s="122" t="s">
        <v>20</v>
      </c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4"/>
      <c r="BJ118" s="116">
        <f>BJ120+BJ124</f>
        <v>0</v>
      </c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8"/>
      <c r="CA118" s="116">
        <f>BJ118</f>
        <v>0</v>
      </c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8"/>
      <c r="CP118" s="113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5"/>
    </row>
    <row r="119" spans="1:108" s="6" customFormat="1" ht="18" customHeight="1">
      <c r="A119" s="135" t="s">
        <v>7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7"/>
      <c r="AT119" s="122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4"/>
      <c r="BJ119" s="113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5"/>
      <c r="CA119" s="113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5"/>
      <c r="CP119" s="113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5"/>
    </row>
    <row r="120" spans="1:108" s="6" customFormat="1" ht="29.25" customHeight="1">
      <c r="A120" s="138" t="s">
        <v>179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40"/>
      <c r="AT120" s="122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4"/>
      <c r="BJ120" s="113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5"/>
      <c r="CA120" s="113">
        <f aca="true" t="shared" si="5" ref="CA120:CA125">BJ120</f>
        <v>0</v>
      </c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5"/>
      <c r="CP120" s="113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5"/>
    </row>
    <row r="121" spans="1:108" s="6" customFormat="1" ht="18" customHeight="1">
      <c r="A121" s="128" t="s">
        <v>144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30"/>
      <c r="AT121" s="122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4"/>
      <c r="BJ121" s="113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5"/>
      <c r="CA121" s="113">
        <f t="shared" si="5"/>
        <v>0</v>
      </c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5"/>
      <c r="CP121" s="113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5"/>
    </row>
    <row r="122" spans="1:108" s="6" customFormat="1" ht="28.5" customHeight="1">
      <c r="A122" s="134" t="s">
        <v>180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1"/>
      <c r="AT122" s="122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4"/>
      <c r="BJ122" s="113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5"/>
      <c r="CA122" s="113">
        <f t="shared" si="5"/>
        <v>0</v>
      </c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5"/>
      <c r="CP122" s="113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5"/>
    </row>
    <row r="123" spans="1:108" s="6" customFormat="1" ht="18" customHeight="1">
      <c r="A123" s="128" t="s">
        <v>144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30"/>
      <c r="AT123" s="122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4"/>
      <c r="BJ123" s="113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5"/>
      <c r="CA123" s="113">
        <f t="shared" si="5"/>
        <v>0</v>
      </c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5"/>
      <c r="CP123" s="113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5"/>
    </row>
    <row r="124" spans="1:108" s="6" customFormat="1" ht="18" customHeight="1">
      <c r="A124" s="134" t="s">
        <v>183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1"/>
      <c r="AT124" s="122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4"/>
      <c r="BJ124" s="113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5"/>
      <c r="CA124" s="113">
        <f t="shared" si="5"/>
        <v>0</v>
      </c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5"/>
      <c r="CP124" s="113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5"/>
    </row>
    <row r="125" spans="1:108" s="6" customFormat="1" ht="17.25" customHeight="1">
      <c r="A125" s="128" t="s">
        <v>144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30"/>
      <c r="AT125" s="122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4"/>
      <c r="BJ125" s="113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5"/>
      <c r="CA125" s="113">
        <f t="shared" si="5"/>
        <v>0</v>
      </c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5"/>
      <c r="CP125" s="113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5"/>
    </row>
    <row r="126" spans="1:108" s="37" customFormat="1" ht="32.25" customHeight="1">
      <c r="A126" s="168" t="s">
        <v>148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70"/>
      <c r="AT126" s="143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5"/>
      <c r="BJ126" s="116">
        <v>0</v>
      </c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8"/>
      <c r="CA126" s="116">
        <f>BJ126</f>
        <v>0</v>
      </c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8"/>
      <c r="CP126" s="116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8"/>
    </row>
    <row r="127" spans="1:108" s="37" customFormat="1" ht="14.25" customHeight="1">
      <c r="A127" s="171" t="s">
        <v>7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3"/>
      <c r="AT127" s="143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5"/>
      <c r="BJ127" s="113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5"/>
      <c r="CA127" s="113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5"/>
      <c r="CP127" s="116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8"/>
    </row>
    <row r="128" spans="1:108" s="37" customFormat="1" ht="15" customHeight="1">
      <c r="A128" s="176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8"/>
      <c r="AT128" s="143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5"/>
      <c r="BJ128" s="113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5"/>
      <c r="CA128" s="113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5"/>
      <c r="CP128" s="116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8"/>
    </row>
    <row r="129" spans="1:108" s="6" customFormat="1" ht="15" customHeight="1">
      <c r="A129" s="36"/>
      <c r="B129" s="174" t="s">
        <v>29</v>
      </c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5"/>
      <c r="AT129" s="122">
        <v>220</v>
      </c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4"/>
      <c r="BJ129" s="116">
        <f>BJ130+BJ144+BJ136</f>
        <v>2132403</v>
      </c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8"/>
      <c r="CA129" s="116">
        <f>BJ129</f>
        <v>2132403</v>
      </c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8"/>
      <c r="CP129" s="113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5"/>
    </row>
    <row r="130" spans="1:108" s="37" customFormat="1" ht="30.75" customHeight="1">
      <c r="A130" s="168" t="s">
        <v>146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70"/>
      <c r="AT130" s="143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5"/>
      <c r="BJ130" s="116">
        <f>BJ132</f>
        <v>2132403</v>
      </c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8"/>
      <c r="CA130" s="116">
        <f>BJ130</f>
        <v>2132403</v>
      </c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8"/>
      <c r="CP130" s="116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8"/>
    </row>
    <row r="131" spans="1:108" s="37" customFormat="1" ht="14.25" customHeight="1">
      <c r="A131" s="171" t="s">
        <v>7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3"/>
      <c r="AT131" s="143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5"/>
      <c r="BJ131" s="113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5"/>
      <c r="CA131" s="113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5"/>
      <c r="CP131" s="116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8"/>
    </row>
    <row r="132" spans="1:108" s="37" customFormat="1" ht="14.25" customHeight="1">
      <c r="A132" s="171" t="s">
        <v>144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3"/>
      <c r="AT132" s="143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5"/>
      <c r="BJ132" s="113">
        <v>2132403</v>
      </c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5"/>
      <c r="CA132" s="113">
        <f>BJ132</f>
        <v>2132403</v>
      </c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5"/>
      <c r="CP132" s="116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8"/>
    </row>
    <row r="133" spans="1:108" s="37" customFormat="1" ht="14.25" customHeight="1">
      <c r="A133" s="171" t="s">
        <v>145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3"/>
      <c r="AT133" s="143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5"/>
      <c r="BJ133" s="113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5"/>
      <c r="CA133" s="113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5"/>
      <c r="CP133" s="116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8"/>
    </row>
    <row r="134" spans="1:108" s="37" customFormat="1" ht="14.25" customHeight="1">
      <c r="A134" s="171" t="s">
        <v>166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3"/>
      <c r="AT134" s="143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5"/>
      <c r="BJ134" s="113">
        <v>2132403</v>
      </c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5"/>
      <c r="CA134" s="113">
        <f>BJ134</f>
        <v>2132403</v>
      </c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5"/>
      <c r="CP134" s="116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8"/>
    </row>
    <row r="135" spans="1:108" s="37" customFormat="1" ht="14.25" customHeight="1">
      <c r="A135" s="171" t="s">
        <v>169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3"/>
      <c r="AT135" s="143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5"/>
      <c r="BJ135" s="113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5"/>
      <c r="CA135" s="113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5"/>
      <c r="CP135" s="116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8"/>
    </row>
    <row r="136" spans="1:108" s="6" customFormat="1" ht="35.25" customHeight="1">
      <c r="A136" s="131" t="s">
        <v>142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3"/>
      <c r="AT136" s="122" t="s">
        <v>20</v>
      </c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4"/>
      <c r="BJ136" s="116">
        <f>BJ138+BJ140</f>
        <v>0</v>
      </c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8"/>
      <c r="CA136" s="116">
        <f>BJ136</f>
        <v>0</v>
      </c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8"/>
      <c r="CP136" s="113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5"/>
    </row>
    <row r="137" spans="1:108" s="6" customFormat="1" ht="18" customHeight="1">
      <c r="A137" s="135" t="s">
        <v>7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7"/>
      <c r="AT137" s="122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4"/>
      <c r="BJ137" s="113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5"/>
      <c r="CA137" s="113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5"/>
      <c r="CP137" s="113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5"/>
    </row>
    <row r="138" spans="1:108" s="6" customFormat="1" ht="29.25" customHeight="1">
      <c r="A138" s="138" t="s">
        <v>179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40"/>
      <c r="AT138" s="122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4"/>
      <c r="BJ138" s="113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5"/>
      <c r="CA138" s="113">
        <f>BJ138</f>
        <v>0</v>
      </c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5"/>
      <c r="CP138" s="113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5"/>
    </row>
    <row r="139" spans="1:108" s="6" customFormat="1" ht="18" customHeight="1">
      <c r="A139" s="128" t="s">
        <v>144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30"/>
      <c r="AT139" s="122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4"/>
      <c r="BJ139" s="113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5"/>
      <c r="CA139" s="113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5"/>
      <c r="CP139" s="113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5"/>
    </row>
    <row r="140" spans="1:108" s="6" customFormat="1" ht="34.5" customHeight="1">
      <c r="A140" s="134" t="s">
        <v>180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1"/>
      <c r="AT140" s="122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4"/>
      <c r="BJ140" s="113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5"/>
      <c r="CA140" s="113">
        <f>BJ140</f>
        <v>0</v>
      </c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5"/>
      <c r="CP140" s="113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5"/>
    </row>
    <row r="141" spans="1:108" s="6" customFormat="1" ht="18" customHeight="1">
      <c r="A141" s="128" t="s">
        <v>144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30"/>
      <c r="AT141" s="122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4"/>
      <c r="BJ141" s="113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5"/>
      <c r="CA141" s="113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5"/>
      <c r="CP141" s="113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5"/>
    </row>
    <row r="142" spans="1:108" s="6" customFormat="1" ht="18" customHeight="1">
      <c r="A142" s="134" t="s">
        <v>183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1"/>
      <c r="AT142" s="122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4"/>
      <c r="BJ142" s="113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5"/>
      <c r="CA142" s="113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5"/>
      <c r="CP142" s="113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5"/>
    </row>
    <row r="143" spans="1:108" s="6" customFormat="1" ht="18" customHeight="1">
      <c r="A143" s="128" t="s">
        <v>144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30"/>
      <c r="AT143" s="122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4"/>
      <c r="BJ143" s="113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5"/>
      <c r="CA143" s="113">
        <f>BJ143</f>
        <v>0</v>
      </c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5"/>
      <c r="CP143" s="113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5"/>
    </row>
    <row r="144" spans="1:108" s="37" customFormat="1" ht="28.5" customHeight="1">
      <c r="A144" s="168" t="s">
        <v>148</v>
      </c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70"/>
      <c r="AT144" s="143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5"/>
      <c r="BJ144" s="113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5"/>
      <c r="CA144" s="113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5"/>
      <c r="CP144" s="116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8"/>
    </row>
    <row r="145" spans="1:108" s="37" customFormat="1" ht="14.25" customHeight="1">
      <c r="A145" s="171" t="s">
        <v>7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3"/>
      <c r="AT145" s="143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5"/>
      <c r="BJ145" s="113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5"/>
      <c r="CA145" s="113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5"/>
      <c r="CP145" s="116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8"/>
    </row>
    <row r="146" spans="1:108" s="37" customFormat="1" ht="15" customHeight="1">
      <c r="A146" s="176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8"/>
      <c r="AT146" s="143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5"/>
      <c r="BJ146" s="113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5"/>
      <c r="CA146" s="113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5"/>
      <c r="CP146" s="116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8"/>
    </row>
    <row r="147" spans="1:108" s="6" customFormat="1" ht="15">
      <c r="A147" s="36"/>
      <c r="B147" s="90" t="s">
        <v>1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1"/>
      <c r="AT147" s="122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4"/>
      <c r="BJ147" s="113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5"/>
      <c r="CA147" s="113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5"/>
      <c r="CP147" s="113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5"/>
    </row>
    <row r="148" spans="1:108" s="6" customFormat="1" ht="15" customHeight="1">
      <c r="A148" s="36"/>
      <c r="B148" s="126" t="s">
        <v>107</v>
      </c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7"/>
      <c r="AT148" s="122">
        <v>221</v>
      </c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4"/>
      <c r="BJ148" s="116">
        <f>BJ149+BJ163</f>
        <v>38754</v>
      </c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8"/>
      <c r="CA148" s="116">
        <f>BJ148</f>
        <v>38754</v>
      </c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8"/>
      <c r="CP148" s="113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5"/>
    </row>
    <row r="149" spans="1:108" s="37" customFormat="1" ht="30" customHeight="1">
      <c r="A149" s="168" t="s">
        <v>146</v>
      </c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70"/>
      <c r="AT149" s="143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5"/>
      <c r="BJ149" s="116">
        <f>BJ151</f>
        <v>38754</v>
      </c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8"/>
      <c r="CA149" s="116">
        <f>BJ149</f>
        <v>38754</v>
      </c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8"/>
      <c r="CP149" s="116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8"/>
    </row>
    <row r="150" spans="1:108" s="37" customFormat="1" ht="14.25" customHeight="1">
      <c r="A150" s="171" t="s">
        <v>7</v>
      </c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3"/>
      <c r="AT150" s="143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5"/>
      <c r="BJ150" s="113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5"/>
      <c r="CA150" s="113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5"/>
      <c r="CP150" s="116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8"/>
    </row>
    <row r="151" spans="1:108" s="37" customFormat="1" ht="14.25" customHeight="1">
      <c r="A151" s="171" t="s">
        <v>144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3"/>
      <c r="AT151" s="143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5"/>
      <c r="BJ151" s="113">
        <v>38754</v>
      </c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5"/>
      <c r="CA151" s="113">
        <f>BJ151</f>
        <v>38754</v>
      </c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5"/>
      <c r="CP151" s="116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8"/>
    </row>
    <row r="152" spans="1:108" s="37" customFormat="1" ht="14.25" customHeight="1">
      <c r="A152" s="171" t="s">
        <v>145</v>
      </c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3"/>
      <c r="AT152" s="143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5"/>
      <c r="BJ152" s="113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5"/>
      <c r="CA152" s="113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5"/>
      <c r="CP152" s="116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8"/>
    </row>
    <row r="153" spans="1:108" s="37" customFormat="1" ht="14.25" customHeight="1">
      <c r="A153" s="171" t="s">
        <v>166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3"/>
      <c r="AT153" s="143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5"/>
      <c r="BJ153" s="113">
        <v>38754</v>
      </c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5"/>
      <c r="CA153" s="113">
        <f>BJ153</f>
        <v>38754</v>
      </c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5"/>
      <c r="CP153" s="116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8"/>
    </row>
    <row r="154" spans="1:108" s="37" customFormat="1" ht="14.25" customHeight="1">
      <c r="A154" s="171" t="s">
        <v>169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3"/>
      <c r="AT154" s="143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5"/>
      <c r="BJ154" s="113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5"/>
      <c r="CA154" s="113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5"/>
      <c r="CP154" s="116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8"/>
    </row>
    <row r="155" spans="1:108" s="6" customFormat="1" ht="30.75" customHeight="1">
      <c r="A155" s="131" t="s">
        <v>142</v>
      </c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3"/>
      <c r="AT155" s="122" t="s">
        <v>20</v>
      </c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4"/>
      <c r="BJ155" s="116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8"/>
      <c r="CA155" s="116">
        <f>BJ155</f>
        <v>0</v>
      </c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8"/>
      <c r="CP155" s="113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5"/>
    </row>
    <row r="156" spans="1:108" s="6" customFormat="1" ht="18" customHeight="1">
      <c r="A156" s="135" t="s">
        <v>7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7"/>
      <c r="AT156" s="122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4"/>
      <c r="BJ156" s="113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5"/>
      <c r="CA156" s="113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5"/>
      <c r="CP156" s="113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5"/>
    </row>
    <row r="157" spans="1:108" s="6" customFormat="1" ht="29.25" customHeight="1">
      <c r="A157" s="138" t="s">
        <v>179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40"/>
      <c r="AT157" s="122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4"/>
      <c r="BJ157" s="113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5"/>
      <c r="CA157" s="113">
        <f aca="true" t="shared" si="6" ref="CA157:CA162">BJ157</f>
        <v>0</v>
      </c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5"/>
      <c r="CP157" s="113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5"/>
    </row>
    <row r="158" spans="1:108" s="6" customFormat="1" ht="18" customHeight="1">
      <c r="A158" s="128" t="s">
        <v>144</v>
      </c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30"/>
      <c r="AT158" s="122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4"/>
      <c r="BJ158" s="113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5"/>
      <c r="CA158" s="113">
        <f t="shared" si="6"/>
        <v>0</v>
      </c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5"/>
      <c r="CP158" s="113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5"/>
    </row>
    <row r="159" spans="1:108" s="6" customFormat="1" ht="18" customHeight="1">
      <c r="A159" s="134" t="s">
        <v>180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1"/>
      <c r="AT159" s="122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4"/>
      <c r="BJ159" s="113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5"/>
      <c r="CA159" s="113">
        <f t="shared" si="6"/>
        <v>0</v>
      </c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5"/>
      <c r="CP159" s="113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5"/>
    </row>
    <row r="160" spans="1:108" s="6" customFormat="1" ht="18" customHeight="1">
      <c r="A160" s="128" t="s">
        <v>144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30"/>
      <c r="AT160" s="122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4"/>
      <c r="BJ160" s="113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5"/>
      <c r="CA160" s="113">
        <f t="shared" si="6"/>
        <v>0</v>
      </c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5"/>
      <c r="CP160" s="113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5"/>
    </row>
    <row r="161" spans="1:108" s="6" customFormat="1" ht="18" customHeight="1">
      <c r="A161" s="134" t="s">
        <v>183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1"/>
      <c r="AT161" s="122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4"/>
      <c r="BJ161" s="113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5"/>
      <c r="CA161" s="113">
        <f t="shared" si="6"/>
        <v>0</v>
      </c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5"/>
      <c r="CP161" s="113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5"/>
    </row>
    <row r="162" spans="1:108" s="6" customFormat="1" ht="17.25" customHeight="1">
      <c r="A162" s="128" t="s">
        <v>144</v>
      </c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30"/>
      <c r="AT162" s="122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4"/>
      <c r="BJ162" s="113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5"/>
      <c r="CA162" s="113">
        <f t="shared" si="6"/>
        <v>0</v>
      </c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5"/>
      <c r="CP162" s="113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5"/>
    </row>
    <row r="163" spans="1:108" s="37" customFormat="1" ht="31.5" customHeight="1">
      <c r="A163" s="168" t="s">
        <v>148</v>
      </c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70"/>
      <c r="AT163" s="143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5"/>
      <c r="BJ163" s="113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5"/>
      <c r="CA163" s="113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5"/>
      <c r="CP163" s="116"/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8"/>
    </row>
    <row r="164" spans="1:108" s="37" customFormat="1" ht="14.25" customHeight="1">
      <c r="A164" s="171" t="s">
        <v>7</v>
      </c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3"/>
      <c r="AT164" s="143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5"/>
      <c r="BJ164" s="113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5"/>
      <c r="CA164" s="113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5"/>
      <c r="CP164" s="116"/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8"/>
    </row>
    <row r="165" spans="1:108" s="37" customFormat="1" ht="15" customHeight="1">
      <c r="A165" s="176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78"/>
      <c r="AT165" s="143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5"/>
      <c r="BJ165" s="113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5"/>
      <c r="CA165" s="113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5"/>
      <c r="CP165" s="116"/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7"/>
      <c r="DB165" s="117"/>
      <c r="DC165" s="117"/>
      <c r="DD165" s="118"/>
    </row>
    <row r="166" spans="1:108" s="6" customFormat="1" ht="15" customHeight="1">
      <c r="A166" s="36"/>
      <c r="B166" s="126" t="s">
        <v>108</v>
      </c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7"/>
      <c r="AT166" s="122">
        <v>222</v>
      </c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4"/>
      <c r="BJ166" s="116">
        <f>BJ167+BJ181</f>
        <v>0</v>
      </c>
      <c r="BK166" s="117"/>
      <c r="BL166" s="117"/>
      <c r="BM166" s="117"/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17"/>
      <c r="BZ166" s="118"/>
      <c r="CA166" s="116">
        <f>BJ166</f>
        <v>0</v>
      </c>
      <c r="CB166" s="117"/>
      <c r="CC166" s="117"/>
      <c r="CD166" s="117"/>
      <c r="CE166" s="117"/>
      <c r="CF166" s="117"/>
      <c r="CG166" s="117"/>
      <c r="CH166" s="117"/>
      <c r="CI166" s="117"/>
      <c r="CJ166" s="117"/>
      <c r="CK166" s="117"/>
      <c r="CL166" s="117"/>
      <c r="CM166" s="117"/>
      <c r="CN166" s="117"/>
      <c r="CO166" s="118"/>
      <c r="CP166" s="113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5"/>
    </row>
    <row r="167" spans="1:108" s="37" customFormat="1" ht="29.25" customHeight="1">
      <c r="A167" s="168" t="s">
        <v>146</v>
      </c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70"/>
      <c r="AT167" s="143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5"/>
      <c r="BJ167" s="116">
        <f>BJ169</f>
        <v>0</v>
      </c>
      <c r="BK167" s="117"/>
      <c r="BL167" s="117"/>
      <c r="BM167" s="117"/>
      <c r="BN167" s="117"/>
      <c r="BO167" s="117"/>
      <c r="BP167" s="117"/>
      <c r="BQ167" s="117"/>
      <c r="BR167" s="117"/>
      <c r="BS167" s="117"/>
      <c r="BT167" s="117"/>
      <c r="BU167" s="117"/>
      <c r="BV167" s="117"/>
      <c r="BW167" s="117"/>
      <c r="BX167" s="117"/>
      <c r="BY167" s="117"/>
      <c r="BZ167" s="118"/>
      <c r="CA167" s="116">
        <f>BJ167</f>
        <v>0</v>
      </c>
      <c r="CB167" s="117"/>
      <c r="CC167" s="117"/>
      <c r="CD167" s="117"/>
      <c r="CE167" s="117"/>
      <c r="CF167" s="117"/>
      <c r="CG167" s="117"/>
      <c r="CH167" s="117"/>
      <c r="CI167" s="117"/>
      <c r="CJ167" s="117"/>
      <c r="CK167" s="117"/>
      <c r="CL167" s="117"/>
      <c r="CM167" s="117"/>
      <c r="CN167" s="117"/>
      <c r="CO167" s="118"/>
      <c r="CP167" s="116"/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7"/>
      <c r="DB167" s="117"/>
      <c r="DC167" s="117"/>
      <c r="DD167" s="118"/>
    </row>
    <row r="168" spans="1:108" s="37" customFormat="1" ht="14.25" customHeight="1">
      <c r="A168" s="171" t="s">
        <v>7</v>
      </c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3"/>
      <c r="AT168" s="143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5"/>
      <c r="BJ168" s="113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5"/>
      <c r="CA168" s="113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5"/>
      <c r="CP168" s="116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8"/>
    </row>
    <row r="169" spans="1:108" s="37" customFormat="1" ht="14.25" customHeight="1">
      <c r="A169" s="171" t="s">
        <v>144</v>
      </c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3"/>
      <c r="AT169" s="143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5"/>
      <c r="BJ169" s="113">
        <f>BJ171</f>
        <v>0</v>
      </c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5"/>
      <c r="CA169" s="113">
        <f>BJ169</f>
        <v>0</v>
      </c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5"/>
      <c r="CP169" s="116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8"/>
    </row>
    <row r="170" spans="1:108" s="37" customFormat="1" ht="14.25" customHeight="1">
      <c r="A170" s="171" t="s">
        <v>145</v>
      </c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3"/>
      <c r="AT170" s="143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5"/>
      <c r="BJ170" s="113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5"/>
      <c r="CA170" s="113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5"/>
      <c r="CP170" s="116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8"/>
    </row>
    <row r="171" spans="1:108" s="37" customFormat="1" ht="14.25" customHeight="1">
      <c r="A171" s="171" t="s">
        <v>166</v>
      </c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3"/>
      <c r="AT171" s="143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5"/>
      <c r="BJ171" s="113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5"/>
      <c r="CA171" s="113">
        <f>BJ171</f>
        <v>0</v>
      </c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4"/>
      <c r="CO171" s="115"/>
      <c r="CP171" s="116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8"/>
    </row>
    <row r="172" spans="1:108" s="37" customFormat="1" ht="14.25" customHeight="1">
      <c r="A172" s="171" t="s">
        <v>169</v>
      </c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3"/>
      <c r="AT172" s="143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5"/>
      <c r="BJ172" s="113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5"/>
      <c r="CA172" s="113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5"/>
      <c r="CP172" s="116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8"/>
    </row>
    <row r="173" spans="1:108" s="6" customFormat="1" ht="35.25" customHeight="1">
      <c r="A173" s="131" t="s">
        <v>142</v>
      </c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3"/>
      <c r="AT173" s="122" t="s">
        <v>20</v>
      </c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4"/>
      <c r="BJ173" s="116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8"/>
      <c r="CA173" s="116">
        <f>BJ173</f>
        <v>0</v>
      </c>
      <c r="CB173" s="117"/>
      <c r="CC173" s="117"/>
      <c r="CD173" s="117"/>
      <c r="CE173" s="117"/>
      <c r="CF173" s="117"/>
      <c r="CG173" s="117"/>
      <c r="CH173" s="117"/>
      <c r="CI173" s="117"/>
      <c r="CJ173" s="117"/>
      <c r="CK173" s="117"/>
      <c r="CL173" s="117"/>
      <c r="CM173" s="117"/>
      <c r="CN173" s="117"/>
      <c r="CO173" s="118"/>
      <c r="CP173" s="113"/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5"/>
    </row>
    <row r="174" spans="1:108" s="6" customFormat="1" ht="18" customHeight="1">
      <c r="A174" s="135" t="s">
        <v>7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7"/>
      <c r="AT174" s="122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4"/>
      <c r="BJ174" s="113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/>
      <c r="BX174" s="114"/>
      <c r="BY174" s="114"/>
      <c r="BZ174" s="115"/>
      <c r="CA174" s="113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5"/>
      <c r="CP174" s="113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5"/>
    </row>
    <row r="175" spans="1:108" s="6" customFormat="1" ht="29.25" customHeight="1">
      <c r="A175" s="138" t="s">
        <v>179</v>
      </c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40"/>
      <c r="AT175" s="122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4"/>
      <c r="BJ175" s="113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5"/>
      <c r="CA175" s="113">
        <f aca="true" t="shared" si="7" ref="CA175:CA180">BJ175</f>
        <v>0</v>
      </c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5"/>
      <c r="CP175" s="113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5"/>
    </row>
    <row r="176" spans="1:108" s="6" customFormat="1" ht="18" customHeight="1">
      <c r="A176" s="128" t="s">
        <v>144</v>
      </c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30"/>
      <c r="AT176" s="122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4"/>
      <c r="BJ176" s="113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5"/>
      <c r="CA176" s="113">
        <f t="shared" si="7"/>
        <v>0</v>
      </c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5"/>
      <c r="CP176" s="113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5"/>
    </row>
    <row r="177" spans="1:108" s="6" customFormat="1" ht="18" customHeight="1">
      <c r="A177" s="134" t="s">
        <v>180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1"/>
      <c r="AT177" s="122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4"/>
      <c r="BJ177" s="113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5"/>
      <c r="CA177" s="113">
        <f t="shared" si="7"/>
        <v>0</v>
      </c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5"/>
      <c r="CP177" s="113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5"/>
    </row>
    <row r="178" spans="1:108" s="6" customFormat="1" ht="18" customHeight="1">
      <c r="A178" s="128" t="s">
        <v>144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30"/>
      <c r="AT178" s="122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4"/>
      <c r="BJ178" s="113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5"/>
      <c r="CA178" s="113">
        <f t="shared" si="7"/>
        <v>0</v>
      </c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5"/>
      <c r="CP178" s="113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5"/>
    </row>
    <row r="179" spans="1:108" s="6" customFormat="1" ht="18" customHeight="1">
      <c r="A179" s="134" t="s">
        <v>183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1"/>
      <c r="AT179" s="122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4"/>
      <c r="BJ179" s="113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5"/>
      <c r="CA179" s="113">
        <f t="shared" si="7"/>
        <v>0</v>
      </c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4"/>
      <c r="CO179" s="115"/>
      <c r="CP179" s="113"/>
      <c r="CQ179" s="114"/>
      <c r="CR179" s="114"/>
      <c r="CS179" s="114"/>
      <c r="CT179" s="114"/>
      <c r="CU179" s="114"/>
      <c r="CV179" s="114"/>
      <c r="CW179" s="114"/>
      <c r="CX179" s="114"/>
      <c r="CY179" s="114"/>
      <c r="CZ179" s="114"/>
      <c r="DA179" s="114"/>
      <c r="DB179" s="114"/>
      <c r="DC179" s="114"/>
      <c r="DD179" s="115"/>
    </row>
    <row r="180" spans="1:108" s="6" customFormat="1" ht="17.25" customHeight="1">
      <c r="A180" s="128" t="s">
        <v>144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30"/>
      <c r="AT180" s="122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4"/>
      <c r="BJ180" s="113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5"/>
      <c r="CA180" s="113">
        <f t="shared" si="7"/>
        <v>0</v>
      </c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5"/>
      <c r="CP180" s="113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5"/>
    </row>
    <row r="181" spans="1:108" s="37" customFormat="1" ht="28.5" customHeight="1">
      <c r="A181" s="168" t="s">
        <v>148</v>
      </c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70"/>
      <c r="AT181" s="143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5"/>
      <c r="BJ181" s="113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5"/>
      <c r="CA181" s="113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5"/>
      <c r="CP181" s="116"/>
      <c r="CQ181" s="117"/>
      <c r="CR181" s="117"/>
      <c r="CS181" s="117"/>
      <c r="CT181" s="117"/>
      <c r="CU181" s="117"/>
      <c r="CV181" s="117"/>
      <c r="CW181" s="117"/>
      <c r="CX181" s="117"/>
      <c r="CY181" s="117"/>
      <c r="CZ181" s="117"/>
      <c r="DA181" s="117"/>
      <c r="DB181" s="117"/>
      <c r="DC181" s="117"/>
      <c r="DD181" s="118"/>
    </row>
    <row r="182" spans="1:108" s="37" customFormat="1" ht="14.25" customHeight="1">
      <c r="A182" s="171" t="s">
        <v>7</v>
      </c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3"/>
      <c r="AT182" s="143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5"/>
      <c r="BJ182" s="113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5"/>
      <c r="CA182" s="113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4"/>
      <c r="CO182" s="115"/>
      <c r="CP182" s="116"/>
      <c r="CQ182" s="117"/>
      <c r="CR182" s="117"/>
      <c r="CS182" s="117"/>
      <c r="CT182" s="117"/>
      <c r="CU182" s="117"/>
      <c r="CV182" s="117"/>
      <c r="CW182" s="117"/>
      <c r="CX182" s="117"/>
      <c r="CY182" s="117"/>
      <c r="CZ182" s="117"/>
      <c r="DA182" s="117"/>
      <c r="DB182" s="117"/>
      <c r="DC182" s="117"/>
      <c r="DD182" s="118"/>
    </row>
    <row r="183" spans="1:108" s="37" customFormat="1" ht="15" customHeight="1">
      <c r="A183" s="176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  <c r="AR183" s="177"/>
      <c r="AS183" s="178"/>
      <c r="AT183" s="143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5"/>
      <c r="BJ183" s="113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5"/>
      <c r="CA183" s="113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5"/>
      <c r="CP183" s="116"/>
      <c r="CQ183" s="117"/>
      <c r="CR183" s="117"/>
      <c r="CS183" s="117"/>
      <c r="CT183" s="117"/>
      <c r="CU183" s="117"/>
      <c r="CV183" s="117"/>
      <c r="CW183" s="117"/>
      <c r="CX183" s="117"/>
      <c r="CY183" s="117"/>
      <c r="CZ183" s="117"/>
      <c r="DA183" s="117"/>
      <c r="DB183" s="117"/>
      <c r="DC183" s="117"/>
      <c r="DD183" s="118"/>
    </row>
    <row r="184" spans="1:108" s="6" customFormat="1" ht="15" customHeight="1">
      <c r="A184" s="36"/>
      <c r="B184" s="126" t="s">
        <v>109</v>
      </c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7"/>
      <c r="AT184" s="122">
        <v>223</v>
      </c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4"/>
      <c r="BJ184" s="116">
        <f>BJ185+BJ199</f>
        <v>1841874</v>
      </c>
      <c r="BK184" s="117"/>
      <c r="BL184" s="117"/>
      <c r="BM184" s="117"/>
      <c r="BN184" s="117"/>
      <c r="BO184" s="117"/>
      <c r="BP184" s="117"/>
      <c r="BQ184" s="117"/>
      <c r="BR184" s="117"/>
      <c r="BS184" s="117"/>
      <c r="BT184" s="117"/>
      <c r="BU184" s="117"/>
      <c r="BV184" s="117"/>
      <c r="BW184" s="117"/>
      <c r="BX184" s="117"/>
      <c r="BY184" s="117"/>
      <c r="BZ184" s="118"/>
      <c r="CA184" s="116">
        <f>BJ184</f>
        <v>1841874</v>
      </c>
      <c r="CB184" s="117"/>
      <c r="CC184" s="117"/>
      <c r="CD184" s="117"/>
      <c r="CE184" s="117"/>
      <c r="CF184" s="117"/>
      <c r="CG184" s="117"/>
      <c r="CH184" s="117"/>
      <c r="CI184" s="117"/>
      <c r="CJ184" s="117"/>
      <c r="CK184" s="117"/>
      <c r="CL184" s="117"/>
      <c r="CM184" s="117"/>
      <c r="CN184" s="117"/>
      <c r="CO184" s="118"/>
      <c r="CP184" s="113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5"/>
    </row>
    <row r="185" spans="1:108" s="37" customFormat="1" ht="30.75" customHeight="1">
      <c r="A185" s="168" t="s">
        <v>146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70"/>
      <c r="AT185" s="143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5"/>
      <c r="BJ185" s="116">
        <f>BJ187</f>
        <v>1841874</v>
      </c>
      <c r="BK185" s="117"/>
      <c r="BL185" s="117"/>
      <c r="BM185" s="117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117"/>
      <c r="BY185" s="117"/>
      <c r="BZ185" s="118"/>
      <c r="CA185" s="116">
        <f>BJ185</f>
        <v>1841874</v>
      </c>
      <c r="CB185" s="117"/>
      <c r="CC185" s="117"/>
      <c r="CD185" s="117"/>
      <c r="CE185" s="117"/>
      <c r="CF185" s="117"/>
      <c r="CG185" s="117"/>
      <c r="CH185" s="117"/>
      <c r="CI185" s="117"/>
      <c r="CJ185" s="117"/>
      <c r="CK185" s="117"/>
      <c r="CL185" s="117"/>
      <c r="CM185" s="117"/>
      <c r="CN185" s="117"/>
      <c r="CO185" s="118"/>
      <c r="CP185" s="116"/>
      <c r="CQ185" s="117"/>
      <c r="CR185" s="117"/>
      <c r="CS185" s="117"/>
      <c r="CT185" s="117"/>
      <c r="CU185" s="117"/>
      <c r="CV185" s="117"/>
      <c r="CW185" s="117"/>
      <c r="CX185" s="117"/>
      <c r="CY185" s="117"/>
      <c r="CZ185" s="117"/>
      <c r="DA185" s="117"/>
      <c r="DB185" s="117"/>
      <c r="DC185" s="117"/>
      <c r="DD185" s="118"/>
    </row>
    <row r="186" spans="1:108" s="37" customFormat="1" ht="14.25" customHeight="1">
      <c r="A186" s="171" t="s">
        <v>7</v>
      </c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3"/>
      <c r="AT186" s="143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5"/>
      <c r="BJ186" s="113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5"/>
      <c r="CA186" s="113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4"/>
      <c r="CO186" s="115"/>
      <c r="CP186" s="116"/>
      <c r="CQ186" s="117"/>
      <c r="CR186" s="117"/>
      <c r="CS186" s="117"/>
      <c r="CT186" s="117"/>
      <c r="CU186" s="117"/>
      <c r="CV186" s="117"/>
      <c r="CW186" s="117"/>
      <c r="CX186" s="117"/>
      <c r="CY186" s="117"/>
      <c r="CZ186" s="117"/>
      <c r="DA186" s="117"/>
      <c r="DB186" s="117"/>
      <c r="DC186" s="117"/>
      <c r="DD186" s="118"/>
    </row>
    <row r="187" spans="1:108" s="37" customFormat="1" ht="14.25" customHeight="1">
      <c r="A187" s="171" t="s">
        <v>144</v>
      </c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3"/>
      <c r="AT187" s="143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5"/>
      <c r="BJ187" s="113">
        <v>1841874</v>
      </c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5"/>
      <c r="CA187" s="113">
        <f>BJ187</f>
        <v>1841874</v>
      </c>
      <c r="CB187" s="114"/>
      <c r="CC187" s="114"/>
      <c r="CD187" s="114"/>
      <c r="CE187" s="114"/>
      <c r="CF187" s="114"/>
      <c r="CG187" s="114"/>
      <c r="CH187" s="114"/>
      <c r="CI187" s="114"/>
      <c r="CJ187" s="114"/>
      <c r="CK187" s="114"/>
      <c r="CL187" s="114"/>
      <c r="CM187" s="114"/>
      <c r="CN187" s="114"/>
      <c r="CO187" s="115"/>
      <c r="CP187" s="116"/>
      <c r="CQ187" s="117"/>
      <c r="CR187" s="117"/>
      <c r="CS187" s="117"/>
      <c r="CT187" s="117"/>
      <c r="CU187" s="117"/>
      <c r="CV187" s="117"/>
      <c r="CW187" s="117"/>
      <c r="CX187" s="117"/>
      <c r="CY187" s="117"/>
      <c r="CZ187" s="117"/>
      <c r="DA187" s="117"/>
      <c r="DB187" s="117"/>
      <c r="DC187" s="117"/>
      <c r="DD187" s="118"/>
    </row>
    <row r="188" spans="1:108" s="37" customFormat="1" ht="14.25" customHeight="1">
      <c r="A188" s="171" t="s">
        <v>145</v>
      </c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3"/>
      <c r="AT188" s="143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5"/>
      <c r="BJ188" s="113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4"/>
      <c r="BW188" s="114"/>
      <c r="BX188" s="114"/>
      <c r="BY188" s="114"/>
      <c r="BZ188" s="115"/>
      <c r="CA188" s="113"/>
      <c r="CB188" s="114"/>
      <c r="CC188" s="114"/>
      <c r="CD188" s="114"/>
      <c r="CE188" s="114"/>
      <c r="CF188" s="114"/>
      <c r="CG188" s="114"/>
      <c r="CH188" s="114"/>
      <c r="CI188" s="114"/>
      <c r="CJ188" s="114"/>
      <c r="CK188" s="114"/>
      <c r="CL188" s="114"/>
      <c r="CM188" s="114"/>
      <c r="CN188" s="114"/>
      <c r="CO188" s="115"/>
      <c r="CP188" s="116"/>
      <c r="CQ188" s="117"/>
      <c r="CR188" s="117"/>
      <c r="CS188" s="117"/>
      <c r="CT188" s="117"/>
      <c r="CU188" s="117"/>
      <c r="CV188" s="117"/>
      <c r="CW188" s="117"/>
      <c r="CX188" s="117"/>
      <c r="CY188" s="117"/>
      <c r="CZ188" s="117"/>
      <c r="DA188" s="117"/>
      <c r="DB188" s="117"/>
      <c r="DC188" s="117"/>
      <c r="DD188" s="118"/>
    </row>
    <row r="189" spans="1:108" s="37" customFormat="1" ht="14.25" customHeight="1">
      <c r="A189" s="171" t="s">
        <v>166</v>
      </c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3"/>
      <c r="AT189" s="143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5"/>
      <c r="BJ189" s="113">
        <v>1841874</v>
      </c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  <c r="BY189" s="114"/>
      <c r="BZ189" s="115"/>
      <c r="CA189" s="113">
        <f>BJ189</f>
        <v>1841874</v>
      </c>
      <c r="CB189" s="114"/>
      <c r="CC189" s="114"/>
      <c r="CD189" s="114"/>
      <c r="CE189" s="114"/>
      <c r="CF189" s="114"/>
      <c r="CG189" s="114"/>
      <c r="CH189" s="114"/>
      <c r="CI189" s="114"/>
      <c r="CJ189" s="114"/>
      <c r="CK189" s="114"/>
      <c r="CL189" s="114"/>
      <c r="CM189" s="114"/>
      <c r="CN189" s="114"/>
      <c r="CO189" s="115"/>
      <c r="CP189" s="116"/>
      <c r="CQ189" s="117"/>
      <c r="CR189" s="117"/>
      <c r="CS189" s="117"/>
      <c r="CT189" s="117"/>
      <c r="CU189" s="117"/>
      <c r="CV189" s="117"/>
      <c r="CW189" s="117"/>
      <c r="CX189" s="117"/>
      <c r="CY189" s="117"/>
      <c r="CZ189" s="117"/>
      <c r="DA189" s="117"/>
      <c r="DB189" s="117"/>
      <c r="DC189" s="117"/>
      <c r="DD189" s="118"/>
    </row>
    <row r="190" spans="1:108" s="37" customFormat="1" ht="14.25" customHeight="1">
      <c r="A190" s="171" t="s">
        <v>169</v>
      </c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3"/>
      <c r="AT190" s="143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5"/>
      <c r="BJ190" s="113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  <c r="BY190" s="114"/>
      <c r="BZ190" s="115"/>
      <c r="CA190" s="113"/>
      <c r="CB190" s="114"/>
      <c r="CC190" s="114"/>
      <c r="CD190" s="114"/>
      <c r="CE190" s="114"/>
      <c r="CF190" s="114"/>
      <c r="CG190" s="114"/>
      <c r="CH190" s="114"/>
      <c r="CI190" s="114"/>
      <c r="CJ190" s="114"/>
      <c r="CK190" s="114"/>
      <c r="CL190" s="114"/>
      <c r="CM190" s="114"/>
      <c r="CN190" s="114"/>
      <c r="CO190" s="115"/>
      <c r="CP190" s="116"/>
      <c r="CQ190" s="117"/>
      <c r="CR190" s="117"/>
      <c r="CS190" s="117"/>
      <c r="CT190" s="117"/>
      <c r="CU190" s="117"/>
      <c r="CV190" s="117"/>
      <c r="CW190" s="117"/>
      <c r="CX190" s="117"/>
      <c r="CY190" s="117"/>
      <c r="CZ190" s="117"/>
      <c r="DA190" s="117"/>
      <c r="DB190" s="117"/>
      <c r="DC190" s="117"/>
      <c r="DD190" s="118"/>
    </row>
    <row r="191" spans="1:108" s="6" customFormat="1" ht="35.25" customHeight="1">
      <c r="A191" s="131" t="s">
        <v>142</v>
      </c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3"/>
      <c r="AT191" s="122" t="s">
        <v>20</v>
      </c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4"/>
      <c r="BJ191" s="116"/>
      <c r="BK191" s="117"/>
      <c r="BL191" s="117"/>
      <c r="BM191" s="117"/>
      <c r="BN191" s="117"/>
      <c r="BO191" s="117"/>
      <c r="BP191" s="117"/>
      <c r="BQ191" s="117"/>
      <c r="BR191" s="117"/>
      <c r="BS191" s="117"/>
      <c r="BT191" s="117"/>
      <c r="BU191" s="117"/>
      <c r="BV191" s="117"/>
      <c r="BW191" s="117"/>
      <c r="BX191" s="117"/>
      <c r="BY191" s="117"/>
      <c r="BZ191" s="118"/>
      <c r="CA191" s="116">
        <f>BJ191</f>
        <v>0</v>
      </c>
      <c r="CB191" s="117"/>
      <c r="CC191" s="117"/>
      <c r="CD191" s="117"/>
      <c r="CE191" s="117"/>
      <c r="CF191" s="117"/>
      <c r="CG191" s="117"/>
      <c r="CH191" s="117"/>
      <c r="CI191" s="117"/>
      <c r="CJ191" s="117"/>
      <c r="CK191" s="117"/>
      <c r="CL191" s="117"/>
      <c r="CM191" s="117"/>
      <c r="CN191" s="117"/>
      <c r="CO191" s="118"/>
      <c r="CP191" s="113"/>
      <c r="CQ191" s="114"/>
      <c r="CR191" s="114"/>
      <c r="CS191" s="114"/>
      <c r="CT191" s="114"/>
      <c r="CU191" s="114"/>
      <c r="CV191" s="114"/>
      <c r="CW191" s="114"/>
      <c r="CX191" s="114"/>
      <c r="CY191" s="114"/>
      <c r="CZ191" s="114"/>
      <c r="DA191" s="114"/>
      <c r="DB191" s="114"/>
      <c r="DC191" s="114"/>
      <c r="DD191" s="115"/>
    </row>
    <row r="192" spans="1:108" s="6" customFormat="1" ht="18" customHeight="1">
      <c r="A192" s="135" t="s">
        <v>7</v>
      </c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7"/>
      <c r="AT192" s="122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4"/>
      <c r="BJ192" s="113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  <c r="BY192" s="114"/>
      <c r="BZ192" s="115"/>
      <c r="CA192" s="113"/>
      <c r="CB192" s="114"/>
      <c r="CC192" s="114"/>
      <c r="CD192" s="114"/>
      <c r="CE192" s="114"/>
      <c r="CF192" s="114"/>
      <c r="CG192" s="114"/>
      <c r="CH192" s="114"/>
      <c r="CI192" s="114"/>
      <c r="CJ192" s="114"/>
      <c r="CK192" s="114"/>
      <c r="CL192" s="114"/>
      <c r="CM192" s="114"/>
      <c r="CN192" s="114"/>
      <c r="CO192" s="115"/>
      <c r="CP192" s="113"/>
      <c r="CQ192" s="114"/>
      <c r="CR192" s="114"/>
      <c r="CS192" s="114"/>
      <c r="CT192" s="114"/>
      <c r="CU192" s="114"/>
      <c r="CV192" s="114"/>
      <c r="CW192" s="114"/>
      <c r="CX192" s="114"/>
      <c r="CY192" s="114"/>
      <c r="CZ192" s="114"/>
      <c r="DA192" s="114"/>
      <c r="DB192" s="114"/>
      <c r="DC192" s="114"/>
      <c r="DD192" s="115"/>
    </row>
    <row r="193" spans="1:108" s="6" customFormat="1" ht="29.25" customHeight="1">
      <c r="A193" s="138" t="s">
        <v>179</v>
      </c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40"/>
      <c r="AT193" s="122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4"/>
      <c r="BJ193" s="113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  <c r="BY193" s="114"/>
      <c r="BZ193" s="115"/>
      <c r="CA193" s="113">
        <f aca="true" t="shared" si="8" ref="CA193:CA198">BJ193</f>
        <v>0</v>
      </c>
      <c r="CB193" s="114"/>
      <c r="CC193" s="114"/>
      <c r="CD193" s="114"/>
      <c r="CE193" s="114"/>
      <c r="CF193" s="114"/>
      <c r="CG193" s="114"/>
      <c r="CH193" s="114"/>
      <c r="CI193" s="114"/>
      <c r="CJ193" s="114"/>
      <c r="CK193" s="114"/>
      <c r="CL193" s="114"/>
      <c r="CM193" s="114"/>
      <c r="CN193" s="114"/>
      <c r="CO193" s="115"/>
      <c r="CP193" s="113"/>
      <c r="CQ193" s="114"/>
      <c r="CR193" s="114"/>
      <c r="CS193" s="114"/>
      <c r="CT193" s="114"/>
      <c r="CU193" s="114"/>
      <c r="CV193" s="114"/>
      <c r="CW193" s="114"/>
      <c r="CX193" s="114"/>
      <c r="CY193" s="114"/>
      <c r="CZ193" s="114"/>
      <c r="DA193" s="114"/>
      <c r="DB193" s="114"/>
      <c r="DC193" s="114"/>
      <c r="DD193" s="115"/>
    </row>
    <row r="194" spans="1:108" s="6" customFormat="1" ht="18" customHeight="1">
      <c r="A194" s="128" t="s">
        <v>144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30"/>
      <c r="AT194" s="122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4"/>
      <c r="BJ194" s="113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5"/>
      <c r="CA194" s="113">
        <f t="shared" si="8"/>
        <v>0</v>
      </c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4"/>
      <c r="CL194" s="114"/>
      <c r="CM194" s="114"/>
      <c r="CN194" s="114"/>
      <c r="CO194" s="115"/>
      <c r="CP194" s="113"/>
      <c r="CQ194" s="114"/>
      <c r="CR194" s="114"/>
      <c r="CS194" s="114"/>
      <c r="CT194" s="114"/>
      <c r="CU194" s="114"/>
      <c r="CV194" s="114"/>
      <c r="CW194" s="114"/>
      <c r="CX194" s="114"/>
      <c r="CY194" s="114"/>
      <c r="CZ194" s="114"/>
      <c r="DA194" s="114"/>
      <c r="DB194" s="114"/>
      <c r="DC194" s="114"/>
      <c r="DD194" s="115"/>
    </row>
    <row r="195" spans="1:108" s="6" customFormat="1" ht="18" customHeight="1">
      <c r="A195" s="134" t="s">
        <v>180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1"/>
      <c r="AT195" s="122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4"/>
      <c r="BJ195" s="113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5"/>
      <c r="CA195" s="113">
        <f t="shared" si="8"/>
        <v>0</v>
      </c>
      <c r="CB195" s="114"/>
      <c r="CC195" s="114"/>
      <c r="CD195" s="114"/>
      <c r="CE195" s="114"/>
      <c r="CF195" s="114"/>
      <c r="CG195" s="114"/>
      <c r="CH195" s="114"/>
      <c r="CI195" s="114"/>
      <c r="CJ195" s="114"/>
      <c r="CK195" s="114"/>
      <c r="CL195" s="114"/>
      <c r="CM195" s="114"/>
      <c r="CN195" s="114"/>
      <c r="CO195" s="115"/>
      <c r="CP195" s="113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5"/>
    </row>
    <row r="196" spans="1:108" s="6" customFormat="1" ht="18" customHeight="1">
      <c r="A196" s="128" t="s">
        <v>144</v>
      </c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30"/>
      <c r="AT196" s="122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4"/>
      <c r="BJ196" s="113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5"/>
      <c r="CA196" s="113">
        <f t="shared" si="8"/>
        <v>0</v>
      </c>
      <c r="CB196" s="114"/>
      <c r="CC196" s="114"/>
      <c r="CD196" s="114"/>
      <c r="CE196" s="114"/>
      <c r="CF196" s="114"/>
      <c r="CG196" s="114"/>
      <c r="CH196" s="114"/>
      <c r="CI196" s="114"/>
      <c r="CJ196" s="114"/>
      <c r="CK196" s="114"/>
      <c r="CL196" s="114"/>
      <c r="CM196" s="114"/>
      <c r="CN196" s="114"/>
      <c r="CO196" s="115"/>
      <c r="CP196" s="113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5"/>
    </row>
    <row r="197" spans="1:108" s="6" customFormat="1" ht="18" customHeight="1">
      <c r="A197" s="134" t="s">
        <v>183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1"/>
      <c r="AT197" s="122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4"/>
      <c r="BJ197" s="113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5"/>
      <c r="CA197" s="113">
        <f t="shared" si="8"/>
        <v>0</v>
      </c>
      <c r="CB197" s="114"/>
      <c r="CC197" s="114"/>
      <c r="CD197" s="114"/>
      <c r="CE197" s="114"/>
      <c r="CF197" s="114"/>
      <c r="CG197" s="114"/>
      <c r="CH197" s="114"/>
      <c r="CI197" s="114"/>
      <c r="CJ197" s="114"/>
      <c r="CK197" s="114"/>
      <c r="CL197" s="114"/>
      <c r="CM197" s="114"/>
      <c r="CN197" s="114"/>
      <c r="CO197" s="115"/>
      <c r="CP197" s="113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5"/>
    </row>
    <row r="198" spans="1:108" s="6" customFormat="1" ht="17.25" customHeight="1">
      <c r="A198" s="128" t="s">
        <v>144</v>
      </c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30"/>
      <c r="AT198" s="122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4"/>
      <c r="BJ198" s="113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5"/>
      <c r="CA198" s="113">
        <f t="shared" si="8"/>
        <v>0</v>
      </c>
      <c r="CB198" s="114"/>
      <c r="CC198" s="114"/>
      <c r="CD198" s="114"/>
      <c r="CE198" s="114"/>
      <c r="CF198" s="114"/>
      <c r="CG198" s="114"/>
      <c r="CH198" s="114"/>
      <c r="CI198" s="114"/>
      <c r="CJ198" s="114"/>
      <c r="CK198" s="114"/>
      <c r="CL198" s="114"/>
      <c r="CM198" s="114"/>
      <c r="CN198" s="114"/>
      <c r="CO198" s="115"/>
      <c r="CP198" s="113"/>
      <c r="CQ198" s="114"/>
      <c r="CR198" s="114"/>
      <c r="CS198" s="114"/>
      <c r="CT198" s="114"/>
      <c r="CU198" s="114"/>
      <c r="CV198" s="114"/>
      <c r="CW198" s="114"/>
      <c r="CX198" s="114"/>
      <c r="CY198" s="114"/>
      <c r="CZ198" s="114"/>
      <c r="DA198" s="114"/>
      <c r="DB198" s="114"/>
      <c r="DC198" s="114"/>
      <c r="DD198" s="115"/>
    </row>
    <row r="199" spans="1:108" s="37" customFormat="1" ht="31.5" customHeight="1">
      <c r="A199" s="168" t="s">
        <v>148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70"/>
      <c r="AT199" s="143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5"/>
      <c r="BJ199" s="113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5"/>
      <c r="CA199" s="113"/>
      <c r="CB199" s="114"/>
      <c r="CC199" s="114"/>
      <c r="CD199" s="114"/>
      <c r="CE199" s="114"/>
      <c r="CF199" s="114"/>
      <c r="CG199" s="114"/>
      <c r="CH199" s="114"/>
      <c r="CI199" s="114"/>
      <c r="CJ199" s="114"/>
      <c r="CK199" s="114"/>
      <c r="CL199" s="114"/>
      <c r="CM199" s="114"/>
      <c r="CN199" s="114"/>
      <c r="CO199" s="115"/>
      <c r="CP199" s="116"/>
      <c r="CQ199" s="117"/>
      <c r="CR199" s="117"/>
      <c r="CS199" s="117"/>
      <c r="CT199" s="117"/>
      <c r="CU199" s="117"/>
      <c r="CV199" s="117"/>
      <c r="CW199" s="117"/>
      <c r="CX199" s="117"/>
      <c r="CY199" s="117"/>
      <c r="CZ199" s="117"/>
      <c r="DA199" s="117"/>
      <c r="DB199" s="117"/>
      <c r="DC199" s="117"/>
      <c r="DD199" s="118"/>
    </row>
    <row r="200" spans="1:108" s="37" customFormat="1" ht="14.25" customHeight="1">
      <c r="A200" s="171" t="s">
        <v>7</v>
      </c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  <c r="AP200" s="172"/>
      <c r="AQ200" s="172"/>
      <c r="AR200" s="172"/>
      <c r="AS200" s="173"/>
      <c r="AT200" s="143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5"/>
      <c r="BJ200" s="113"/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5"/>
      <c r="CA200" s="113"/>
      <c r="CB200" s="114"/>
      <c r="CC200" s="114"/>
      <c r="CD200" s="114"/>
      <c r="CE200" s="114"/>
      <c r="CF200" s="114"/>
      <c r="CG200" s="114"/>
      <c r="CH200" s="114"/>
      <c r="CI200" s="114"/>
      <c r="CJ200" s="114"/>
      <c r="CK200" s="114"/>
      <c r="CL200" s="114"/>
      <c r="CM200" s="114"/>
      <c r="CN200" s="114"/>
      <c r="CO200" s="115"/>
      <c r="CP200" s="116"/>
      <c r="CQ200" s="117"/>
      <c r="CR200" s="117"/>
      <c r="CS200" s="117"/>
      <c r="CT200" s="117"/>
      <c r="CU200" s="117"/>
      <c r="CV200" s="117"/>
      <c r="CW200" s="117"/>
      <c r="CX200" s="117"/>
      <c r="CY200" s="117"/>
      <c r="CZ200" s="117"/>
      <c r="DA200" s="117"/>
      <c r="DB200" s="117"/>
      <c r="DC200" s="117"/>
      <c r="DD200" s="118"/>
    </row>
    <row r="201" spans="1:108" s="37" customFormat="1" ht="15" customHeight="1">
      <c r="A201" s="176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8"/>
      <c r="AT201" s="143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5"/>
      <c r="BJ201" s="113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5"/>
      <c r="CA201" s="113"/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4"/>
      <c r="CL201" s="114"/>
      <c r="CM201" s="114"/>
      <c r="CN201" s="114"/>
      <c r="CO201" s="115"/>
      <c r="CP201" s="116"/>
      <c r="CQ201" s="117"/>
      <c r="CR201" s="117"/>
      <c r="CS201" s="117"/>
      <c r="CT201" s="117"/>
      <c r="CU201" s="117"/>
      <c r="CV201" s="117"/>
      <c r="CW201" s="117"/>
      <c r="CX201" s="117"/>
      <c r="CY201" s="117"/>
      <c r="CZ201" s="117"/>
      <c r="DA201" s="117"/>
      <c r="DB201" s="117"/>
      <c r="DC201" s="117"/>
      <c r="DD201" s="118"/>
    </row>
    <row r="202" spans="1:108" s="6" customFormat="1" ht="30" customHeight="1">
      <c r="A202" s="36"/>
      <c r="B202" s="126" t="s">
        <v>110</v>
      </c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7"/>
      <c r="AT202" s="122">
        <v>224</v>
      </c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4"/>
      <c r="BJ202" s="113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5"/>
      <c r="CA202" s="113"/>
      <c r="CB202" s="114"/>
      <c r="CC202" s="114"/>
      <c r="CD202" s="114"/>
      <c r="CE202" s="114"/>
      <c r="CF202" s="114"/>
      <c r="CG202" s="114"/>
      <c r="CH202" s="114"/>
      <c r="CI202" s="114"/>
      <c r="CJ202" s="114"/>
      <c r="CK202" s="114"/>
      <c r="CL202" s="114"/>
      <c r="CM202" s="114"/>
      <c r="CN202" s="114"/>
      <c r="CO202" s="115"/>
      <c r="CP202" s="113"/>
      <c r="CQ202" s="114"/>
      <c r="CR202" s="114"/>
      <c r="CS202" s="114"/>
      <c r="CT202" s="114"/>
      <c r="CU202" s="114"/>
      <c r="CV202" s="114"/>
      <c r="CW202" s="114"/>
      <c r="CX202" s="114"/>
      <c r="CY202" s="114"/>
      <c r="CZ202" s="114"/>
      <c r="DA202" s="114"/>
      <c r="DB202" s="114"/>
      <c r="DC202" s="114"/>
      <c r="DD202" s="115"/>
    </row>
    <row r="203" spans="1:108" s="37" customFormat="1" ht="29.25" customHeight="1">
      <c r="A203" s="168" t="s">
        <v>146</v>
      </c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70"/>
      <c r="AT203" s="143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5"/>
      <c r="BJ203" s="113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  <c r="BY203" s="114"/>
      <c r="BZ203" s="115"/>
      <c r="CA203" s="113"/>
      <c r="CB203" s="114"/>
      <c r="CC203" s="114"/>
      <c r="CD203" s="114"/>
      <c r="CE203" s="114"/>
      <c r="CF203" s="114"/>
      <c r="CG203" s="114"/>
      <c r="CH203" s="114"/>
      <c r="CI203" s="114"/>
      <c r="CJ203" s="114"/>
      <c r="CK203" s="114"/>
      <c r="CL203" s="114"/>
      <c r="CM203" s="114"/>
      <c r="CN203" s="114"/>
      <c r="CO203" s="115"/>
      <c r="CP203" s="116"/>
      <c r="CQ203" s="117"/>
      <c r="CR203" s="117"/>
      <c r="CS203" s="117"/>
      <c r="CT203" s="117"/>
      <c r="CU203" s="117"/>
      <c r="CV203" s="117"/>
      <c r="CW203" s="117"/>
      <c r="CX203" s="117"/>
      <c r="CY203" s="117"/>
      <c r="CZ203" s="117"/>
      <c r="DA203" s="117"/>
      <c r="DB203" s="117"/>
      <c r="DC203" s="117"/>
      <c r="DD203" s="118"/>
    </row>
    <row r="204" spans="1:108" s="37" customFormat="1" ht="14.25" customHeight="1">
      <c r="A204" s="171" t="s">
        <v>7</v>
      </c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3"/>
      <c r="AT204" s="143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5"/>
      <c r="BJ204" s="113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5"/>
      <c r="CA204" s="113"/>
      <c r="CB204" s="114"/>
      <c r="CC204" s="114"/>
      <c r="CD204" s="114"/>
      <c r="CE204" s="114"/>
      <c r="CF204" s="114"/>
      <c r="CG204" s="114"/>
      <c r="CH204" s="114"/>
      <c r="CI204" s="114"/>
      <c r="CJ204" s="114"/>
      <c r="CK204" s="114"/>
      <c r="CL204" s="114"/>
      <c r="CM204" s="114"/>
      <c r="CN204" s="114"/>
      <c r="CO204" s="115"/>
      <c r="CP204" s="116"/>
      <c r="CQ204" s="117"/>
      <c r="CR204" s="117"/>
      <c r="CS204" s="117"/>
      <c r="CT204" s="117"/>
      <c r="CU204" s="117"/>
      <c r="CV204" s="117"/>
      <c r="CW204" s="117"/>
      <c r="CX204" s="117"/>
      <c r="CY204" s="117"/>
      <c r="CZ204" s="117"/>
      <c r="DA204" s="117"/>
      <c r="DB204" s="117"/>
      <c r="DC204" s="117"/>
      <c r="DD204" s="118"/>
    </row>
    <row r="205" spans="1:108" s="37" customFormat="1" ht="14.25" customHeight="1">
      <c r="A205" s="171" t="s">
        <v>144</v>
      </c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3"/>
      <c r="AT205" s="143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5"/>
      <c r="BJ205" s="113"/>
      <c r="BK205" s="114"/>
      <c r="BL205" s="114"/>
      <c r="BM205" s="114"/>
      <c r="BN205" s="114"/>
      <c r="BO205" s="114"/>
      <c r="BP205" s="114"/>
      <c r="BQ205" s="114"/>
      <c r="BR205" s="114"/>
      <c r="BS205" s="114"/>
      <c r="BT205" s="114"/>
      <c r="BU205" s="114"/>
      <c r="BV205" s="114"/>
      <c r="BW205" s="114"/>
      <c r="BX205" s="114"/>
      <c r="BY205" s="114"/>
      <c r="BZ205" s="115"/>
      <c r="CA205" s="113"/>
      <c r="CB205" s="114"/>
      <c r="CC205" s="114"/>
      <c r="CD205" s="114"/>
      <c r="CE205" s="114"/>
      <c r="CF205" s="114"/>
      <c r="CG205" s="114"/>
      <c r="CH205" s="114"/>
      <c r="CI205" s="114"/>
      <c r="CJ205" s="114"/>
      <c r="CK205" s="114"/>
      <c r="CL205" s="114"/>
      <c r="CM205" s="114"/>
      <c r="CN205" s="114"/>
      <c r="CO205" s="115"/>
      <c r="CP205" s="116"/>
      <c r="CQ205" s="117"/>
      <c r="CR205" s="117"/>
      <c r="CS205" s="117"/>
      <c r="CT205" s="117"/>
      <c r="CU205" s="117"/>
      <c r="CV205" s="117"/>
      <c r="CW205" s="117"/>
      <c r="CX205" s="117"/>
      <c r="CY205" s="117"/>
      <c r="CZ205" s="117"/>
      <c r="DA205" s="117"/>
      <c r="DB205" s="117"/>
      <c r="DC205" s="117"/>
      <c r="DD205" s="118"/>
    </row>
    <row r="206" spans="1:108" s="37" customFormat="1" ht="14.25" customHeight="1">
      <c r="A206" s="171" t="s">
        <v>145</v>
      </c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3"/>
      <c r="AT206" s="143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5"/>
      <c r="BJ206" s="113"/>
      <c r="BK206" s="114"/>
      <c r="BL206" s="114"/>
      <c r="BM206" s="114"/>
      <c r="BN206" s="114"/>
      <c r="BO206" s="114"/>
      <c r="BP206" s="114"/>
      <c r="BQ206" s="114"/>
      <c r="BR206" s="114"/>
      <c r="BS206" s="114"/>
      <c r="BT206" s="114"/>
      <c r="BU206" s="114"/>
      <c r="BV206" s="114"/>
      <c r="BW206" s="114"/>
      <c r="BX206" s="114"/>
      <c r="BY206" s="114"/>
      <c r="BZ206" s="115"/>
      <c r="CA206" s="113"/>
      <c r="CB206" s="114"/>
      <c r="CC206" s="114"/>
      <c r="CD206" s="114"/>
      <c r="CE206" s="114"/>
      <c r="CF206" s="114"/>
      <c r="CG206" s="114"/>
      <c r="CH206" s="114"/>
      <c r="CI206" s="114"/>
      <c r="CJ206" s="114"/>
      <c r="CK206" s="114"/>
      <c r="CL206" s="114"/>
      <c r="CM206" s="114"/>
      <c r="CN206" s="114"/>
      <c r="CO206" s="115"/>
      <c r="CP206" s="116"/>
      <c r="CQ206" s="117"/>
      <c r="CR206" s="117"/>
      <c r="CS206" s="117"/>
      <c r="CT206" s="117"/>
      <c r="CU206" s="117"/>
      <c r="CV206" s="117"/>
      <c r="CW206" s="117"/>
      <c r="CX206" s="117"/>
      <c r="CY206" s="117"/>
      <c r="CZ206" s="117"/>
      <c r="DA206" s="117"/>
      <c r="DB206" s="117"/>
      <c r="DC206" s="117"/>
      <c r="DD206" s="118"/>
    </row>
    <row r="207" spans="1:108" s="37" customFormat="1" ht="14.25" customHeight="1">
      <c r="A207" s="171" t="s">
        <v>166</v>
      </c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R207" s="172"/>
      <c r="AS207" s="173"/>
      <c r="AT207" s="143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5"/>
      <c r="BJ207" s="113"/>
      <c r="BK207" s="114"/>
      <c r="BL207" s="114"/>
      <c r="BM207" s="114"/>
      <c r="BN207" s="114"/>
      <c r="BO207" s="114"/>
      <c r="BP207" s="114"/>
      <c r="BQ207" s="114"/>
      <c r="BR207" s="114"/>
      <c r="BS207" s="114"/>
      <c r="BT207" s="114"/>
      <c r="BU207" s="114"/>
      <c r="BV207" s="114"/>
      <c r="BW207" s="114"/>
      <c r="BX207" s="114"/>
      <c r="BY207" s="114"/>
      <c r="BZ207" s="115"/>
      <c r="CA207" s="113"/>
      <c r="CB207" s="114"/>
      <c r="CC207" s="114"/>
      <c r="CD207" s="114"/>
      <c r="CE207" s="114"/>
      <c r="CF207" s="114"/>
      <c r="CG207" s="114"/>
      <c r="CH207" s="114"/>
      <c r="CI207" s="114"/>
      <c r="CJ207" s="114"/>
      <c r="CK207" s="114"/>
      <c r="CL207" s="114"/>
      <c r="CM207" s="114"/>
      <c r="CN207" s="114"/>
      <c r="CO207" s="115"/>
      <c r="CP207" s="116"/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  <c r="DB207" s="117"/>
      <c r="DC207" s="117"/>
      <c r="DD207" s="118"/>
    </row>
    <row r="208" spans="1:108" s="37" customFormat="1" ht="14.25" customHeight="1">
      <c r="A208" s="171" t="s">
        <v>169</v>
      </c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  <c r="AS208" s="173"/>
      <c r="AT208" s="143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5"/>
      <c r="BJ208" s="113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114"/>
      <c r="BV208" s="114"/>
      <c r="BW208" s="114"/>
      <c r="BX208" s="114"/>
      <c r="BY208" s="114"/>
      <c r="BZ208" s="115"/>
      <c r="CA208" s="113"/>
      <c r="CB208" s="114"/>
      <c r="CC208" s="114"/>
      <c r="CD208" s="114"/>
      <c r="CE208" s="114"/>
      <c r="CF208" s="114"/>
      <c r="CG208" s="114"/>
      <c r="CH208" s="114"/>
      <c r="CI208" s="114"/>
      <c r="CJ208" s="114"/>
      <c r="CK208" s="114"/>
      <c r="CL208" s="114"/>
      <c r="CM208" s="114"/>
      <c r="CN208" s="114"/>
      <c r="CO208" s="115"/>
      <c r="CP208" s="116"/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7"/>
      <c r="DD208" s="118"/>
    </row>
    <row r="209" spans="1:108" s="6" customFormat="1" ht="27.75" customHeight="1">
      <c r="A209" s="131" t="s">
        <v>142</v>
      </c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3"/>
      <c r="AT209" s="122" t="s">
        <v>20</v>
      </c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4"/>
      <c r="BJ209" s="116"/>
      <c r="BK209" s="117"/>
      <c r="BL209" s="117"/>
      <c r="BM209" s="117"/>
      <c r="BN209" s="117"/>
      <c r="BO209" s="117"/>
      <c r="BP209" s="117"/>
      <c r="BQ209" s="117"/>
      <c r="BR209" s="117"/>
      <c r="BS209" s="117"/>
      <c r="BT209" s="117"/>
      <c r="BU209" s="117"/>
      <c r="BV209" s="117"/>
      <c r="BW209" s="117"/>
      <c r="BX209" s="117"/>
      <c r="BY209" s="117"/>
      <c r="BZ209" s="118"/>
      <c r="CA209" s="116">
        <f>BJ209</f>
        <v>0</v>
      </c>
      <c r="CB209" s="117"/>
      <c r="CC209" s="117"/>
      <c r="CD209" s="117"/>
      <c r="CE209" s="117"/>
      <c r="CF209" s="117"/>
      <c r="CG209" s="117"/>
      <c r="CH209" s="117"/>
      <c r="CI209" s="117"/>
      <c r="CJ209" s="117"/>
      <c r="CK209" s="117"/>
      <c r="CL209" s="117"/>
      <c r="CM209" s="117"/>
      <c r="CN209" s="117"/>
      <c r="CO209" s="118"/>
      <c r="CP209" s="113"/>
      <c r="CQ209" s="114"/>
      <c r="CR209" s="114"/>
      <c r="CS209" s="114"/>
      <c r="CT209" s="114"/>
      <c r="CU209" s="114"/>
      <c r="CV209" s="114"/>
      <c r="CW209" s="114"/>
      <c r="CX209" s="114"/>
      <c r="CY209" s="114"/>
      <c r="CZ209" s="114"/>
      <c r="DA209" s="114"/>
      <c r="DB209" s="114"/>
      <c r="DC209" s="114"/>
      <c r="DD209" s="115"/>
    </row>
    <row r="210" spans="1:108" s="6" customFormat="1" ht="18" customHeight="1">
      <c r="A210" s="135" t="s">
        <v>7</v>
      </c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7"/>
      <c r="AT210" s="122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4"/>
      <c r="BJ210" s="113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5"/>
      <c r="CA210" s="113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/>
      <c r="CM210" s="114"/>
      <c r="CN210" s="114"/>
      <c r="CO210" s="115"/>
      <c r="CP210" s="113"/>
      <c r="CQ210" s="114"/>
      <c r="CR210" s="114"/>
      <c r="CS210" s="114"/>
      <c r="CT210" s="114"/>
      <c r="CU210" s="114"/>
      <c r="CV210" s="114"/>
      <c r="CW210" s="114"/>
      <c r="CX210" s="114"/>
      <c r="CY210" s="114"/>
      <c r="CZ210" s="114"/>
      <c r="DA210" s="114"/>
      <c r="DB210" s="114"/>
      <c r="DC210" s="114"/>
      <c r="DD210" s="115"/>
    </row>
    <row r="211" spans="1:108" s="6" customFormat="1" ht="29.25" customHeight="1">
      <c r="A211" s="138" t="s">
        <v>179</v>
      </c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40"/>
      <c r="AT211" s="122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4"/>
      <c r="BJ211" s="113"/>
      <c r="BK211" s="114"/>
      <c r="BL211" s="114"/>
      <c r="BM211" s="114"/>
      <c r="BN211" s="114"/>
      <c r="BO211" s="114"/>
      <c r="BP211" s="114"/>
      <c r="BQ211" s="114"/>
      <c r="BR211" s="114"/>
      <c r="BS211" s="114"/>
      <c r="BT211" s="114"/>
      <c r="BU211" s="114"/>
      <c r="BV211" s="114"/>
      <c r="BW211" s="114"/>
      <c r="BX211" s="114"/>
      <c r="BY211" s="114"/>
      <c r="BZ211" s="115"/>
      <c r="CA211" s="113">
        <f aca="true" t="shared" si="9" ref="CA211:CA216">BJ211</f>
        <v>0</v>
      </c>
      <c r="CB211" s="114"/>
      <c r="CC211" s="114"/>
      <c r="CD211" s="114"/>
      <c r="CE211" s="114"/>
      <c r="CF211" s="114"/>
      <c r="CG211" s="114"/>
      <c r="CH211" s="114"/>
      <c r="CI211" s="114"/>
      <c r="CJ211" s="114"/>
      <c r="CK211" s="114"/>
      <c r="CL211" s="114"/>
      <c r="CM211" s="114"/>
      <c r="CN211" s="114"/>
      <c r="CO211" s="115"/>
      <c r="CP211" s="113"/>
      <c r="CQ211" s="114"/>
      <c r="CR211" s="114"/>
      <c r="CS211" s="114"/>
      <c r="CT211" s="114"/>
      <c r="CU211" s="114"/>
      <c r="CV211" s="114"/>
      <c r="CW211" s="114"/>
      <c r="CX211" s="114"/>
      <c r="CY211" s="114"/>
      <c r="CZ211" s="114"/>
      <c r="DA211" s="114"/>
      <c r="DB211" s="114"/>
      <c r="DC211" s="114"/>
      <c r="DD211" s="115"/>
    </row>
    <row r="212" spans="1:108" s="6" customFormat="1" ht="18" customHeight="1">
      <c r="A212" s="128" t="s">
        <v>144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30"/>
      <c r="AT212" s="122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4"/>
      <c r="BJ212" s="113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5"/>
      <c r="CA212" s="113">
        <f t="shared" si="9"/>
        <v>0</v>
      </c>
      <c r="CB212" s="114"/>
      <c r="CC212" s="114"/>
      <c r="CD212" s="114"/>
      <c r="CE212" s="114"/>
      <c r="CF212" s="114"/>
      <c r="CG212" s="114"/>
      <c r="CH212" s="114"/>
      <c r="CI212" s="114"/>
      <c r="CJ212" s="114"/>
      <c r="CK212" s="114"/>
      <c r="CL212" s="114"/>
      <c r="CM212" s="114"/>
      <c r="CN212" s="114"/>
      <c r="CO212" s="115"/>
      <c r="CP212" s="113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/>
      <c r="DA212" s="114"/>
      <c r="DB212" s="114"/>
      <c r="DC212" s="114"/>
      <c r="DD212" s="115"/>
    </row>
    <row r="213" spans="1:108" s="6" customFormat="1" ht="30.75" customHeight="1">
      <c r="A213" s="134" t="s">
        <v>180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1"/>
      <c r="AT213" s="122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4"/>
      <c r="BJ213" s="113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5"/>
      <c r="CA213" s="113">
        <f t="shared" si="9"/>
        <v>0</v>
      </c>
      <c r="CB213" s="114"/>
      <c r="CC213" s="114"/>
      <c r="CD213" s="114"/>
      <c r="CE213" s="114"/>
      <c r="CF213" s="114"/>
      <c r="CG213" s="114"/>
      <c r="CH213" s="114"/>
      <c r="CI213" s="114"/>
      <c r="CJ213" s="114"/>
      <c r="CK213" s="114"/>
      <c r="CL213" s="114"/>
      <c r="CM213" s="114"/>
      <c r="CN213" s="114"/>
      <c r="CO213" s="115"/>
      <c r="CP213" s="113"/>
      <c r="CQ213" s="114"/>
      <c r="CR213" s="114"/>
      <c r="CS213" s="114"/>
      <c r="CT213" s="114"/>
      <c r="CU213" s="114"/>
      <c r="CV213" s="114"/>
      <c r="CW213" s="114"/>
      <c r="CX213" s="114"/>
      <c r="CY213" s="114"/>
      <c r="CZ213" s="114"/>
      <c r="DA213" s="114"/>
      <c r="DB213" s="114"/>
      <c r="DC213" s="114"/>
      <c r="DD213" s="115"/>
    </row>
    <row r="214" spans="1:108" s="6" customFormat="1" ht="18" customHeight="1">
      <c r="A214" s="128" t="s">
        <v>144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30"/>
      <c r="AT214" s="122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4"/>
      <c r="BJ214" s="113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5"/>
      <c r="CA214" s="113">
        <f t="shared" si="9"/>
        <v>0</v>
      </c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4"/>
      <c r="CO214" s="115"/>
      <c r="CP214" s="113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5"/>
    </row>
    <row r="215" spans="1:108" s="6" customFormat="1" ht="18" customHeight="1">
      <c r="A215" s="134" t="s">
        <v>183</v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1"/>
      <c r="AT215" s="122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4"/>
      <c r="BJ215" s="113"/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4"/>
      <c r="BW215" s="114"/>
      <c r="BX215" s="114"/>
      <c r="BY215" s="114"/>
      <c r="BZ215" s="115"/>
      <c r="CA215" s="113">
        <f t="shared" si="9"/>
        <v>0</v>
      </c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4"/>
      <c r="CO215" s="115"/>
      <c r="CP215" s="113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14"/>
      <c r="DD215" s="115"/>
    </row>
    <row r="216" spans="1:108" s="6" customFormat="1" ht="17.25" customHeight="1">
      <c r="A216" s="128" t="s">
        <v>144</v>
      </c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30"/>
      <c r="AT216" s="122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4"/>
      <c r="BJ216" s="113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5"/>
      <c r="CA216" s="113">
        <f t="shared" si="9"/>
        <v>0</v>
      </c>
      <c r="CB216" s="114"/>
      <c r="CC216" s="114"/>
      <c r="CD216" s="114"/>
      <c r="CE216" s="114"/>
      <c r="CF216" s="114"/>
      <c r="CG216" s="114"/>
      <c r="CH216" s="114"/>
      <c r="CI216" s="114"/>
      <c r="CJ216" s="114"/>
      <c r="CK216" s="114"/>
      <c r="CL216" s="114"/>
      <c r="CM216" s="114"/>
      <c r="CN216" s="114"/>
      <c r="CO216" s="115"/>
      <c r="CP216" s="113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/>
      <c r="DA216" s="114"/>
      <c r="DB216" s="114"/>
      <c r="DC216" s="114"/>
      <c r="DD216" s="115"/>
    </row>
    <row r="217" spans="1:108" s="37" customFormat="1" ht="31.5" customHeight="1">
      <c r="A217" s="168" t="s">
        <v>148</v>
      </c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70"/>
      <c r="AT217" s="143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5"/>
      <c r="BJ217" s="113"/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5"/>
      <c r="CA217" s="113"/>
      <c r="CB217" s="114"/>
      <c r="CC217" s="114"/>
      <c r="CD217" s="114"/>
      <c r="CE217" s="114"/>
      <c r="CF217" s="114"/>
      <c r="CG217" s="114"/>
      <c r="CH217" s="114"/>
      <c r="CI217" s="114"/>
      <c r="CJ217" s="114"/>
      <c r="CK217" s="114"/>
      <c r="CL217" s="114"/>
      <c r="CM217" s="114"/>
      <c r="CN217" s="114"/>
      <c r="CO217" s="115"/>
      <c r="CP217" s="116"/>
      <c r="CQ217" s="117"/>
      <c r="CR217" s="117"/>
      <c r="CS217" s="117"/>
      <c r="CT217" s="117"/>
      <c r="CU217" s="117"/>
      <c r="CV217" s="117"/>
      <c r="CW217" s="117"/>
      <c r="CX217" s="117"/>
      <c r="CY217" s="117"/>
      <c r="CZ217" s="117"/>
      <c r="DA217" s="117"/>
      <c r="DB217" s="117"/>
      <c r="DC217" s="117"/>
      <c r="DD217" s="118"/>
    </row>
    <row r="218" spans="1:108" s="37" customFormat="1" ht="14.25" customHeight="1">
      <c r="A218" s="171" t="s">
        <v>7</v>
      </c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3"/>
      <c r="AT218" s="143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5"/>
      <c r="BJ218" s="113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5"/>
      <c r="CA218" s="113"/>
      <c r="CB218" s="114"/>
      <c r="CC218" s="114"/>
      <c r="CD218" s="114"/>
      <c r="CE218" s="114"/>
      <c r="CF218" s="114"/>
      <c r="CG218" s="114"/>
      <c r="CH218" s="114"/>
      <c r="CI218" s="114"/>
      <c r="CJ218" s="114"/>
      <c r="CK218" s="114"/>
      <c r="CL218" s="114"/>
      <c r="CM218" s="114"/>
      <c r="CN218" s="114"/>
      <c r="CO218" s="115"/>
      <c r="CP218" s="116"/>
      <c r="CQ218" s="117"/>
      <c r="CR218" s="117"/>
      <c r="CS218" s="117"/>
      <c r="CT218" s="117"/>
      <c r="CU218" s="117"/>
      <c r="CV218" s="117"/>
      <c r="CW218" s="117"/>
      <c r="CX218" s="117"/>
      <c r="CY218" s="117"/>
      <c r="CZ218" s="117"/>
      <c r="DA218" s="117"/>
      <c r="DB218" s="117"/>
      <c r="DC218" s="117"/>
      <c r="DD218" s="118"/>
    </row>
    <row r="219" spans="1:108" s="37" customFormat="1" ht="14.25" customHeight="1">
      <c r="A219" s="176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  <c r="AR219" s="177"/>
      <c r="AS219" s="178"/>
      <c r="AT219" s="143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5"/>
      <c r="BJ219" s="113"/>
      <c r="BK219" s="114"/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4"/>
      <c r="BW219" s="114"/>
      <c r="BX219" s="114"/>
      <c r="BY219" s="114"/>
      <c r="BZ219" s="115"/>
      <c r="CA219" s="113"/>
      <c r="CB219" s="114"/>
      <c r="CC219" s="114"/>
      <c r="CD219" s="114"/>
      <c r="CE219" s="114"/>
      <c r="CF219" s="114"/>
      <c r="CG219" s="114"/>
      <c r="CH219" s="114"/>
      <c r="CI219" s="114"/>
      <c r="CJ219" s="114"/>
      <c r="CK219" s="114"/>
      <c r="CL219" s="114"/>
      <c r="CM219" s="114"/>
      <c r="CN219" s="114"/>
      <c r="CO219" s="115"/>
      <c r="CP219" s="116"/>
      <c r="CQ219" s="117"/>
      <c r="CR219" s="117"/>
      <c r="CS219" s="117"/>
      <c r="CT219" s="117"/>
      <c r="CU219" s="117"/>
      <c r="CV219" s="117"/>
      <c r="CW219" s="117"/>
      <c r="CX219" s="117"/>
      <c r="CY219" s="117"/>
      <c r="CZ219" s="117"/>
      <c r="DA219" s="117"/>
      <c r="DB219" s="117"/>
      <c r="DC219" s="117"/>
      <c r="DD219" s="118"/>
    </row>
    <row r="220" spans="1:108" s="6" customFormat="1" ht="32.25" customHeight="1">
      <c r="A220" s="36"/>
      <c r="B220" s="126" t="s">
        <v>111</v>
      </c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7"/>
      <c r="AT220" s="122">
        <v>225</v>
      </c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4"/>
      <c r="BJ220" s="116">
        <f>BJ221+BJ233+BJ227</f>
        <v>143706</v>
      </c>
      <c r="BK220" s="117"/>
      <c r="BL220" s="117"/>
      <c r="BM220" s="117"/>
      <c r="BN220" s="117"/>
      <c r="BO220" s="117"/>
      <c r="BP220" s="117"/>
      <c r="BQ220" s="117"/>
      <c r="BR220" s="117"/>
      <c r="BS220" s="117"/>
      <c r="BT220" s="117"/>
      <c r="BU220" s="117"/>
      <c r="BV220" s="117"/>
      <c r="BW220" s="117"/>
      <c r="BX220" s="117"/>
      <c r="BY220" s="117"/>
      <c r="BZ220" s="118"/>
      <c r="CA220" s="116">
        <f>BJ220</f>
        <v>143706</v>
      </c>
      <c r="CB220" s="117"/>
      <c r="CC220" s="117"/>
      <c r="CD220" s="117"/>
      <c r="CE220" s="117"/>
      <c r="CF220" s="117"/>
      <c r="CG220" s="117"/>
      <c r="CH220" s="117"/>
      <c r="CI220" s="117"/>
      <c r="CJ220" s="117"/>
      <c r="CK220" s="117"/>
      <c r="CL220" s="117"/>
      <c r="CM220" s="117"/>
      <c r="CN220" s="117"/>
      <c r="CO220" s="118"/>
      <c r="CP220" s="113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5"/>
    </row>
    <row r="221" spans="1:108" s="37" customFormat="1" ht="28.5" customHeight="1">
      <c r="A221" s="168" t="s">
        <v>146</v>
      </c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70"/>
      <c r="AT221" s="143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5"/>
      <c r="BJ221" s="116">
        <f>BJ223</f>
        <v>143706</v>
      </c>
      <c r="BK221" s="117"/>
      <c r="BL221" s="117"/>
      <c r="BM221" s="117"/>
      <c r="BN221" s="117"/>
      <c r="BO221" s="117"/>
      <c r="BP221" s="117"/>
      <c r="BQ221" s="117"/>
      <c r="BR221" s="117"/>
      <c r="BS221" s="117"/>
      <c r="BT221" s="117"/>
      <c r="BU221" s="117"/>
      <c r="BV221" s="117"/>
      <c r="BW221" s="117"/>
      <c r="BX221" s="117"/>
      <c r="BY221" s="117"/>
      <c r="BZ221" s="118"/>
      <c r="CA221" s="116">
        <f>BJ221</f>
        <v>143706</v>
      </c>
      <c r="CB221" s="117"/>
      <c r="CC221" s="117"/>
      <c r="CD221" s="117"/>
      <c r="CE221" s="117"/>
      <c r="CF221" s="117"/>
      <c r="CG221" s="117"/>
      <c r="CH221" s="117"/>
      <c r="CI221" s="117"/>
      <c r="CJ221" s="117"/>
      <c r="CK221" s="117"/>
      <c r="CL221" s="117"/>
      <c r="CM221" s="117"/>
      <c r="CN221" s="117"/>
      <c r="CO221" s="118"/>
      <c r="CP221" s="116"/>
      <c r="CQ221" s="117"/>
      <c r="CR221" s="117"/>
      <c r="CS221" s="117"/>
      <c r="CT221" s="117"/>
      <c r="CU221" s="117"/>
      <c r="CV221" s="117"/>
      <c r="CW221" s="117"/>
      <c r="CX221" s="117"/>
      <c r="CY221" s="117"/>
      <c r="CZ221" s="117"/>
      <c r="DA221" s="117"/>
      <c r="DB221" s="117"/>
      <c r="DC221" s="117"/>
      <c r="DD221" s="118"/>
    </row>
    <row r="222" spans="1:108" s="37" customFormat="1" ht="14.25" customHeight="1">
      <c r="A222" s="171" t="s">
        <v>7</v>
      </c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3"/>
      <c r="AT222" s="143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5"/>
      <c r="BJ222" s="113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5"/>
      <c r="CA222" s="113"/>
      <c r="CB222" s="114"/>
      <c r="CC222" s="114"/>
      <c r="CD222" s="114"/>
      <c r="CE222" s="114"/>
      <c r="CF222" s="114"/>
      <c r="CG222" s="114"/>
      <c r="CH222" s="114"/>
      <c r="CI222" s="114"/>
      <c r="CJ222" s="114"/>
      <c r="CK222" s="114"/>
      <c r="CL222" s="114"/>
      <c r="CM222" s="114"/>
      <c r="CN222" s="114"/>
      <c r="CO222" s="115"/>
      <c r="CP222" s="116"/>
      <c r="CQ222" s="117"/>
      <c r="CR222" s="117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8"/>
    </row>
    <row r="223" spans="1:108" s="37" customFormat="1" ht="14.25" customHeight="1">
      <c r="A223" s="171" t="s">
        <v>144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3"/>
      <c r="AT223" s="143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5"/>
      <c r="BJ223" s="113">
        <v>143706</v>
      </c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4"/>
      <c r="BW223" s="114"/>
      <c r="BX223" s="114"/>
      <c r="BY223" s="114"/>
      <c r="BZ223" s="115"/>
      <c r="CA223" s="113">
        <f>BJ223</f>
        <v>143706</v>
      </c>
      <c r="CB223" s="114"/>
      <c r="CC223" s="114"/>
      <c r="CD223" s="114"/>
      <c r="CE223" s="114"/>
      <c r="CF223" s="114"/>
      <c r="CG223" s="114"/>
      <c r="CH223" s="114"/>
      <c r="CI223" s="114"/>
      <c r="CJ223" s="114"/>
      <c r="CK223" s="114"/>
      <c r="CL223" s="114"/>
      <c r="CM223" s="114"/>
      <c r="CN223" s="114"/>
      <c r="CO223" s="115"/>
      <c r="CP223" s="116"/>
      <c r="CQ223" s="117"/>
      <c r="CR223" s="117"/>
      <c r="CS223" s="117"/>
      <c r="CT223" s="117"/>
      <c r="CU223" s="117"/>
      <c r="CV223" s="117"/>
      <c r="CW223" s="117"/>
      <c r="CX223" s="117"/>
      <c r="CY223" s="117"/>
      <c r="CZ223" s="117"/>
      <c r="DA223" s="117"/>
      <c r="DB223" s="117"/>
      <c r="DC223" s="117"/>
      <c r="DD223" s="118"/>
    </row>
    <row r="224" spans="1:108" s="37" customFormat="1" ht="14.25" customHeight="1">
      <c r="A224" s="171" t="s">
        <v>145</v>
      </c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3"/>
      <c r="AT224" s="143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  <c r="BI224" s="145"/>
      <c r="BJ224" s="113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5"/>
      <c r="CA224" s="113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4"/>
      <c r="CO224" s="115"/>
      <c r="CP224" s="116"/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8"/>
    </row>
    <row r="225" spans="1:108" s="37" customFormat="1" ht="14.25" customHeight="1">
      <c r="A225" s="171" t="s">
        <v>166</v>
      </c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3"/>
      <c r="AT225" s="143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5"/>
      <c r="BJ225" s="113">
        <v>143706</v>
      </c>
      <c r="BK225" s="114"/>
      <c r="BL225" s="114"/>
      <c r="BM225" s="114"/>
      <c r="BN225" s="114"/>
      <c r="BO225" s="114"/>
      <c r="BP225" s="114"/>
      <c r="BQ225" s="114"/>
      <c r="BR225" s="114"/>
      <c r="BS225" s="114"/>
      <c r="BT225" s="114"/>
      <c r="BU225" s="114"/>
      <c r="BV225" s="114"/>
      <c r="BW225" s="114"/>
      <c r="BX225" s="114"/>
      <c r="BY225" s="114"/>
      <c r="BZ225" s="115"/>
      <c r="CA225" s="113">
        <f>BJ225</f>
        <v>143706</v>
      </c>
      <c r="CB225" s="114"/>
      <c r="CC225" s="114"/>
      <c r="CD225" s="114"/>
      <c r="CE225" s="114"/>
      <c r="CF225" s="114"/>
      <c r="CG225" s="114"/>
      <c r="CH225" s="114"/>
      <c r="CI225" s="114"/>
      <c r="CJ225" s="114"/>
      <c r="CK225" s="114"/>
      <c r="CL225" s="114"/>
      <c r="CM225" s="114"/>
      <c r="CN225" s="114"/>
      <c r="CO225" s="115"/>
      <c r="CP225" s="116"/>
      <c r="CQ225" s="117"/>
      <c r="CR225" s="117"/>
      <c r="CS225" s="117"/>
      <c r="CT225" s="117"/>
      <c r="CU225" s="117"/>
      <c r="CV225" s="117"/>
      <c r="CW225" s="117"/>
      <c r="CX225" s="117"/>
      <c r="CY225" s="117"/>
      <c r="CZ225" s="117"/>
      <c r="DA225" s="117"/>
      <c r="DB225" s="117"/>
      <c r="DC225" s="117"/>
      <c r="DD225" s="118"/>
    </row>
    <row r="226" spans="1:108" s="37" customFormat="1" ht="14.25" customHeight="1">
      <c r="A226" s="171" t="s">
        <v>169</v>
      </c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3"/>
      <c r="AT226" s="143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5"/>
      <c r="BJ226" s="113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/>
      <c r="BV226" s="114"/>
      <c r="BW226" s="114"/>
      <c r="BX226" s="114"/>
      <c r="BY226" s="114"/>
      <c r="BZ226" s="115"/>
      <c r="CA226" s="113"/>
      <c r="CB226" s="114"/>
      <c r="CC226" s="114"/>
      <c r="CD226" s="114"/>
      <c r="CE226" s="114"/>
      <c r="CF226" s="114"/>
      <c r="CG226" s="114"/>
      <c r="CH226" s="114"/>
      <c r="CI226" s="114"/>
      <c r="CJ226" s="114"/>
      <c r="CK226" s="114"/>
      <c r="CL226" s="114"/>
      <c r="CM226" s="114"/>
      <c r="CN226" s="114"/>
      <c r="CO226" s="115"/>
      <c r="CP226" s="116"/>
      <c r="CQ226" s="117"/>
      <c r="CR226" s="117"/>
      <c r="CS226" s="117"/>
      <c r="CT226" s="117"/>
      <c r="CU226" s="117"/>
      <c r="CV226" s="117"/>
      <c r="CW226" s="117"/>
      <c r="CX226" s="117"/>
      <c r="CY226" s="117"/>
      <c r="CZ226" s="117"/>
      <c r="DA226" s="117"/>
      <c r="DB226" s="117"/>
      <c r="DC226" s="117"/>
      <c r="DD226" s="118"/>
    </row>
    <row r="227" spans="1:108" s="6" customFormat="1" ht="28.5" customHeight="1">
      <c r="A227" s="131" t="s">
        <v>142</v>
      </c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3"/>
      <c r="AT227" s="122" t="s">
        <v>20</v>
      </c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4"/>
      <c r="BJ227" s="116">
        <f>BJ229</f>
        <v>0</v>
      </c>
      <c r="BK227" s="117"/>
      <c r="BL227" s="117"/>
      <c r="BM227" s="117"/>
      <c r="BN227" s="117"/>
      <c r="BO227" s="117"/>
      <c r="BP227" s="117"/>
      <c r="BQ227" s="117"/>
      <c r="BR227" s="117"/>
      <c r="BS227" s="117"/>
      <c r="BT227" s="117"/>
      <c r="BU227" s="117"/>
      <c r="BV227" s="117"/>
      <c r="BW227" s="117"/>
      <c r="BX227" s="117"/>
      <c r="BY227" s="117"/>
      <c r="BZ227" s="118"/>
      <c r="CA227" s="116">
        <f>BJ227</f>
        <v>0</v>
      </c>
      <c r="CB227" s="117"/>
      <c r="CC227" s="117"/>
      <c r="CD227" s="117"/>
      <c r="CE227" s="117"/>
      <c r="CF227" s="117"/>
      <c r="CG227" s="117"/>
      <c r="CH227" s="117"/>
      <c r="CI227" s="117"/>
      <c r="CJ227" s="117"/>
      <c r="CK227" s="117"/>
      <c r="CL227" s="117"/>
      <c r="CM227" s="117"/>
      <c r="CN227" s="117"/>
      <c r="CO227" s="118"/>
      <c r="CP227" s="113"/>
      <c r="CQ227" s="114"/>
      <c r="CR227" s="114"/>
      <c r="CS227" s="114"/>
      <c r="CT227" s="114"/>
      <c r="CU227" s="114"/>
      <c r="CV227" s="114"/>
      <c r="CW227" s="114"/>
      <c r="CX227" s="114"/>
      <c r="CY227" s="114"/>
      <c r="CZ227" s="114"/>
      <c r="DA227" s="114"/>
      <c r="DB227" s="114"/>
      <c r="DC227" s="114"/>
      <c r="DD227" s="115"/>
    </row>
    <row r="228" spans="1:108" s="6" customFormat="1" ht="18" customHeight="1">
      <c r="A228" s="135" t="s">
        <v>7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7"/>
      <c r="AT228" s="122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4"/>
      <c r="BJ228" s="113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/>
      <c r="BV228" s="114"/>
      <c r="BW228" s="114"/>
      <c r="BX228" s="114"/>
      <c r="BY228" s="114"/>
      <c r="BZ228" s="115"/>
      <c r="CA228" s="113"/>
      <c r="CB228" s="114"/>
      <c r="CC228" s="114"/>
      <c r="CD228" s="114"/>
      <c r="CE228" s="114"/>
      <c r="CF228" s="114"/>
      <c r="CG228" s="114"/>
      <c r="CH228" s="114"/>
      <c r="CI228" s="114"/>
      <c r="CJ228" s="114"/>
      <c r="CK228" s="114"/>
      <c r="CL228" s="114"/>
      <c r="CM228" s="114"/>
      <c r="CN228" s="114"/>
      <c r="CO228" s="115"/>
      <c r="CP228" s="113"/>
      <c r="CQ228" s="114"/>
      <c r="CR228" s="114"/>
      <c r="CS228" s="114"/>
      <c r="CT228" s="114"/>
      <c r="CU228" s="114"/>
      <c r="CV228" s="114"/>
      <c r="CW228" s="114"/>
      <c r="CX228" s="114"/>
      <c r="CY228" s="114"/>
      <c r="CZ228" s="114"/>
      <c r="DA228" s="114"/>
      <c r="DB228" s="114"/>
      <c r="DC228" s="114"/>
      <c r="DD228" s="115"/>
    </row>
    <row r="229" spans="1:108" s="6" customFormat="1" ht="29.25" customHeight="1">
      <c r="A229" s="138" t="s">
        <v>179</v>
      </c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40"/>
      <c r="AT229" s="122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4"/>
      <c r="BJ229" s="113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5"/>
      <c r="CA229" s="113">
        <f>BJ229</f>
        <v>0</v>
      </c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4"/>
      <c r="CO229" s="115"/>
      <c r="CP229" s="113"/>
      <c r="CQ229" s="114"/>
      <c r="CR229" s="114"/>
      <c r="CS229" s="114"/>
      <c r="CT229" s="114"/>
      <c r="CU229" s="114"/>
      <c r="CV229" s="114"/>
      <c r="CW229" s="114"/>
      <c r="CX229" s="114"/>
      <c r="CY229" s="114"/>
      <c r="CZ229" s="114"/>
      <c r="DA229" s="114"/>
      <c r="DB229" s="114"/>
      <c r="DC229" s="114"/>
      <c r="DD229" s="115"/>
    </row>
    <row r="230" spans="1:108" s="6" customFormat="1" ht="17.25" customHeight="1">
      <c r="A230" s="128" t="s">
        <v>144</v>
      </c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30"/>
      <c r="AT230" s="122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4"/>
      <c r="BJ230" s="113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5"/>
      <c r="CA230" s="113">
        <f>BJ230</f>
        <v>0</v>
      </c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5"/>
      <c r="CP230" s="113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5"/>
    </row>
    <row r="231" spans="1:108" s="6" customFormat="1" ht="30" customHeight="1">
      <c r="A231" s="134" t="s">
        <v>180</v>
      </c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1"/>
      <c r="AT231" s="122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4"/>
      <c r="BJ231" s="113"/>
      <c r="BK231" s="114"/>
      <c r="BL231" s="114"/>
      <c r="BM231" s="114"/>
      <c r="BN231" s="114"/>
      <c r="BO231" s="114"/>
      <c r="BP231" s="114"/>
      <c r="BQ231" s="114"/>
      <c r="BR231" s="114"/>
      <c r="BS231" s="114"/>
      <c r="BT231" s="114"/>
      <c r="BU231" s="114"/>
      <c r="BV231" s="114"/>
      <c r="BW231" s="114"/>
      <c r="BX231" s="114"/>
      <c r="BY231" s="114"/>
      <c r="BZ231" s="115"/>
      <c r="CA231" s="113"/>
      <c r="CB231" s="114"/>
      <c r="CC231" s="114"/>
      <c r="CD231" s="114"/>
      <c r="CE231" s="114"/>
      <c r="CF231" s="114"/>
      <c r="CG231" s="114"/>
      <c r="CH231" s="114"/>
      <c r="CI231" s="114"/>
      <c r="CJ231" s="114"/>
      <c r="CK231" s="114"/>
      <c r="CL231" s="114"/>
      <c r="CM231" s="114"/>
      <c r="CN231" s="114"/>
      <c r="CO231" s="115"/>
      <c r="CP231" s="113"/>
      <c r="CQ231" s="114"/>
      <c r="CR231" s="114"/>
      <c r="CS231" s="114"/>
      <c r="CT231" s="114"/>
      <c r="CU231" s="114"/>
      <c r="CV231" s="114"/>
      <c r="CW231" s="114"/>
      <c r="CX231" s="114"/>
      <c r="CY231" s="114"/>
      <c r="CZ231" s="114"/>
      <c r="DA231" s="114"/>
      <c r="DB231" s="114"/>
      <c r="DC231" s="114"/>
      <c r="DD231" s="115"/>
    </row>
    <row r="232" spans="1:108" s="6" customFormat="1" ht="15.75" customHeight="1">
      <c r="A232" s="128" t="s">
        <v>144</v>
      </c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30"/>
      <c r="AT232" s="122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4"/>
      <c r="BJ232" s="113"/>
      <c r="BK232" s="114"/>
      <c r="BL232" s="114"/>
      <c r="BM232" s="114"/>
      <c r="BN232" s="114"/>
      <c r="BO232" s="114"/>
      <c r="BP232" s="114"/>
      <c r="BQ232" s="114"/>
      <c r="BR232" s="114"/>
      <c r="BS232" s="114"/>
      <c r="BT232" s="114"/>
      <c r="BU232" s="114"/>
      <c r="BV232" s="114"/>
      <c r="BW232" s="114"/>
      <c r="BX232" s="114"/>
      <c r="BY232" s="114"/>
      <c r="BZ232" s="115"/>
      <c r="CA232" s="113">
        <f>BJ232</f>
        <v>0</v>
      </c>
      <c r="CB232" s="114"/>
      <c r="CC232" s="114"/>
      <c r="CD232" s="114"/>
      <c r="CE232" s="114"/>
      <c r="CF232" s="114"/>
      <c r="CG232" s="114"/>
      <c r="CH232" s="114"/>
      <c r="CI232" s="114"/>
      <c r="CJ232" s="114"/>
      <c r="CK232" s="114"/>
      <c r="CL232" s="114"/>
      <c r="CM232" s="114"/>
      <c r="CN232" s="114"/>
      <c r="CO232" s="115"/>
      <c r="CP232" s="113"/>
      <c r="CQ232" s="114"/>
      <c r="CR232" s="114"/>
      <c r="CS232" s="114"/>
      <c r="CT232" s="114"/>
      <c r="CU232" s="114"/>
      <c r="CV232" s="114"/>
      <c r="CW232" s="114"/>
      <c r="CX232" s="114"/>
      <c r="CY232" s="114"/>
      <c r="CZ232" s="114"/>
      <c r="DA232" s="114"/>
      <c r="DB232" s="114"/>
      <c r="DC232" s="114"/>
      <c r="DD232" s="115"/>
    </row>
    <row r="233" spans="1:108" s="37" customFormat="1" ht="24.75" customHeight="1">
      <c r="A233" s="168" t="s">
        <v>148</v>
      </c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70"/>
      <c r="AT233" s="143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  <c r="BI233" s="145"/>
      <c r="BJ233" s="113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4"/>
      <c r="BW233" s="114"/>
      <c r="BX233" s="114"/>
      <c r="BY233" s="114"/>
      <c r="BZ233" s="115"/>
      <c r="CA233" s="113"/>
      <c r="CB233" s="114"/>
      <c r="CC233" s="114"/>
      <c r="CD233" s="114"/>
      <c r="CE233" s="114"/>
      <c r="CF233" s="114"/>
      <c r="CG233" s="114"/>
      <c r="CH233" s="114"/>
      <c r="CI233" s="114"/>
      <c r="CJ233" s="114"/>
      <c r="CK233" s="114"/>
      <c r="CL233" s="114"/>
      <c r="CM233" s="114"/>
      <c r="CN233" s="114"/>
      <c r="CO233" s="115"/>
      <c r="CP233" s="116"/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7"/>
      <c r="DD233" s="118"/>
    </row>
    <row r="234" spans="1:108" s="37" customFormat="1" ht="14.25" customHeight="1">
      <c r="A234" s="171" t="s">
        <v>7</v>
      </c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3"/>
      <c r="AT234" s="143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  <c r="BI234" s="145"/>
      <c r="BJ234" s="113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4"/>
      <c r="BW234" s="114"/>
      <c r="BX234" s="114"/>
      <c r="BY234" s="114"/>
      <c r="BZ234" s="115"/>
      <c r="CA234" s="113"/>
      <c r="CB234" s="114"/>
      <c r="CC234" s="114"/>
      <c r="CD234" s="114"/>
      <c r="CE234" s="114"/>
      <c r="CF234" s="114"/>
      <c r="CG234" s="114"/>
      <c r="CH234" s="114"/>
      <c r="CI234" s="114"/>
      <c r="CJ234" s="114"/>
      <c r="CK234" s="114"/>
      <c r="CL234" s="114"/>
      <c r="CM234" s="114"/>
      <c r="CN234" s="114"/>
      <c r="CO234" s="115"/>
      <c r="CP234" s="116"/>
      <c r="CQ234" s="117"/>
      <c r="CR234" s="117"/>
      <c r="CS234" s="117"/>
      <c r="CT234" s="117"/>
      <c r="CU234" s="117"/>
      <c r="CV234" s="117"/>
      <c r="CW234" s="117"/>
      <c r="CX234" s="117"/>
      <c r="CY234" s="117"/>
      <c r="CZ234" s="117"/>
      <c r="DA234" s="117"/>
      <c r="DB234" s="117"/>
      <c r="DC234" s="117"/>
      <c r="DD234" s="118"/>
    </row>
    <row r="235" spans="1:108" s="6" customFormat="1" ht="15" customHeight="1">
      <c r="A235" s="36"/>
      <c r="B235" s="126" t="s">
        <v>112</v>
      </c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7"/>
      <c r="AT235" s="122">
        <v>226</v>
      </c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4"/>
      <c r="BJ235" s="116">
        <f>BJ236+BJ246+BJ242</f>
        <v>108069</v>
      </c>
      <c r="BK235" s="117"/>
      <c r="BL235" s="117"/>
      <c r="BM235" s="117"/>
      <c r="BN235" s="117"/>
      <c r="BO235" s="117"/>
      <c r="BP235" s="117"/>
      <c r="BQ235" s="117"/>
      <c r="BR235" s="117"/>
      <c r="BS235" s="117"/>
      <c r="BT235" s="117"/>
      <c r="BU235" s="117"/>
      <c r="BV235" s="117"/>
      <c r="BW235" s="117"/>
      <c r="BX235" s="117"/>
      <c r="BY235" s="117"/>
      <c r="BZ235" s="118"/>
      <c r="CA235" s="116">
        <f>BJ235</f>
        <v>108069</v>
      </c>
      <c r="CB235" s="117"/>
      <c r="CC235" s="117"/>
      <c r="CD235" s="117"/>
      <c r="CE235" s="117"/>
      <c r="CF235" s="117"/>
      <c r="CG235" s="117"/>
      <c r="CH235" s="117"/>
      <c r="CI235" s="117"/>
      <c r="CJ235" s="117"/>
      <c r="CK235" s="117"/>
      <c r="CL235" s="117"/>
      <c r="CM235" s="117"/>
      <c r="CN235" s="117"/>
      <c r="CO235" s="118"/>
      <c r="CP235" s="113"/>
      <c r="CQ235" s="114"/>
      <c r="CR235" s="114"/>
      <c r="CS235" s="114"/>
      <c r="CT235" s="114"/>
      <c r="CU235" s="114"/>
      <c r="CV235" s="114"/>
      <c r="CW235" s="114"/>
      <c r="CX235" s="114"/>
      <c r="CY235" s="114"/>
      <c r="CZ235" s="114"/>
      <c r="DA235" s="114"/>
      <c r="DB235" s="114"/>
      <c r="DC235" s="114"/>
      <c r="DD235" s="115"/>
    </row>
    <row r="236" spans="1:108" s="37" customFormat="1" ht="27.75" customHeight="1">
      <c r="A236" s="168" t="s">
        <v>146</v>
      </c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70"/>
      <c r="AT236" s="143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5"/>
      <c r="BJ236" s="116">
        <f>BJ238</f>
        <v>108069</v>
      </c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7"/>
      <c r="BX236" s="117"/>
      <c r="BY236" s="117"/>
      <c r="BZ236" s="118"/>
      <c r="CA236" s="116">
        <f>BJ236</f>
        <v>108069</v>
      </c>
      <c r="CB236" s="117"/>
      <c r="CC236" s="117"/>
      <c r="CD236" s="117"/>
      <c r="CE236" s="117"/>
      <c r="CF236" s="117"/>
      <c r="CG236" s="117"/>
      <c r="CH236" s="117"/>
      <c r="CI236" s="117"/>
      <c r="CJ236" s="117"/>
      <c r="CK236" s="117"/>
      <c r="CL236" s="117"/>
      <c r="CM236" s="117"/>
      <c r="CN236" s="117"/>
      <c r="CO236" s="118"/>
      <c r="CP236" s="116"/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8"/>
    </row>
    <row r="237" spans="1:108" s="37" customFormat="1" ht="14.25" customHeight="1">
      <c r="A237" s="171" t="s">
        <v>7</v>
      </c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3"/>
      <c r="AT237" s="143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5"/>
      <c r="BJ237" s="113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5"/>
      <c r="CA237" s="113"/>
      <c r="CB237" s="114"/>
      <c r="CC237" s="114"/>
      <c r="CD237" s="114"/>
      <c r="CE237" s="114"/>
      <c r="CF237" s="114"/>
      <c r="CG237" s="114"/>
      <c r="CH237" s="114"/>
      <c r="CI237" s="114"/>
      <c r="CJ237" s="114"/>
      <c r="CK237" s="114"/>
      <c r="CL237" s="114"/>
      <c r="CM237" s="114"/>
      <c r="CN237" s="114"/>
      <c r="CO237" s="115"/>
      <c r="CP237" s="116"/>
      <c r="CQ237" s="117"/>
      <c r="CR237" s="117"/>
      <c r="CS237" s="117"/>
      <c r="CT237" s="117"/>
      <c r="CU237" s="117"/>
      <c r="CV237" s="117"/>
      <c r="CW237" s="117"/>
      <c r="CX237" s="117"/>
      <c r="CY237" s="117"/>
      <c r="CZ237" s="117"/>
      <c r="DA237" s="117"/>
      <c r="DB237" s="117"/>
      <c r="DC237" s="117"/>
      <c r="DD237" s="118"/>
    </row>
    <row r="238" spans="1:108" s="37" customFormat="1" ht="14.25" customHeight="1">
      <c r="A238" s="171" t="s">
        <v>144</v>
      </c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3"/>
      <c r="AT238" s="143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5"/>
      <c r="BJ238" s="113">
        <v>108069</v>
      </c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5"/>
      <c r="CA238" s="113">
        <f>BJ238</f>
        <v>108069</v>
      </c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4"/>
      <c r="CO238" s="115"/>
      <c r="CP238" s="116"/>
      <c r="CQ238" s="117"/>
      <c r="CR238" s="117"/>
      <c r="CS238" s="117"/>
      <c r="CT238" s="117"/>
      <c r="CU238" s="117"/>
      <c r="CV238" s="117"/>
      <c r="CW238" s="117"/>
      <c r="CX238" s="117"/>
      <c r="CY238" s="117"/>
      <c r="CZ238" s="117"/>
      <c r="DA238" s="117"/>
      <c r="DB238" s="117"/>
      <c r="DC238" s="117"/>
      <c r="DD238" s="118"/>
    </row>
    <row r="239" spans="1:108" s="37" customFormat="1" ht="14.25" customHeight="1">
      <c r="A239" s="171" t="s">
        <v>145</v>
      </c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  <c r="AS239" s="173"/>
      <c r="AT239" s="143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5"/>
      <c r="BJ239" s="113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5"/>
      <c r="CA239" s="113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5"/>
      <c r="CP239" s="116"/>
      <c r="CQ239" s="117"/>
      <c r="CR239" s="117"/>
      <c r="CS239" s="117"/>
      <c r="CT239" s="117"/>
      <c r="CU239" s="117"/>
      <c r="CV239" s="117"/>
      <c r="CW239" s="117"/>
      <c r="CX239" s="117"/>
      <c r="CY239" s="117"/>
      <c r="CZ239" s="117"/>
      <c r="DA239" s="117"/>
      <c r="DB239" s="117"/>
      <c r="DC239" s="117"/>
      <c r="DD239" s="118"/>
    </row>
    <row r="240" spans="1:108" s="37" customFormat="1" ht="14.25" customHeight="1">
      <c r="A240" s="171" t="s">
        <v>166</v>
      </c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3"/>
      <c r="AT240" s="143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5"/>
      <c r="BJ240" s="113">
        <v>108069</v>
      </c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5"/>
      <c r="CA240" s="113">
        <f>BJ240</f>
        <v>108069</v>
      </c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114"/>
      <c r="CN240" s="114"/>
      <c r="CO240" s="115"/>
      <c r="CP240" s="116"/>
      <c r="CQ240" s="117"/>
      <c r="CR240" s="117"/>
      <c r="CS240" s="117"/>
      <c r="CT240" s="117"/>
      <c r="CU240" s="117"/>
      <c r="CV240" s="117"/>
      <c r="CW240" s="117"/>
      <c r="CX240" s="117"/>
      <c r="CY240" s="117"/>
      <c r="CZ240" s="117"/>
      <c r="DA240" s="117"/>
      <c r="DB240" s="117"/>
      <c r="DC240" s="117"/>
      <c r="DD240" s="118"/>
    </row>
    <row r="241" spans="1:108" s="37" customFormat="1" ht="14.25" customHeight="1">
      <c r="A241" s="171" t="s">
        <v>169</v>
      </c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  <c r="AP241" s="172"/>
      <c r="AQ241" s="172"/>
      <c r="AR241" s="172"/>
      <c r="AS241" s="173"/>
      <c r="AT241" s="143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5"/>
      <c r="BJ241" s="113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5"/>
      <c r="CA241" s="113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5"/>
      <c r="CP241" s="116"/>
      <c r="CQ241" s="117"/>
      <c r="CR241" s="117"/>
      <c r="CS241" s="117"/>
      <c r="CT241" s="117"/>
      <c r="CU241" s="117"/>
      <c r="CV241" s="117"/>
      <c r="CW241" s="117"/>
      <c r="CX241" s="117"/>
      <c r="CY241" s="117"/>
      <c r="CZ241" s="117"/>
      <c r="DA241" s="117"/>
      <c r="DB241" s="117"/>
      <c r="DC241" s="117"/>
      <c r="DD241" s="118"/>
    </row>
    <row r="242" spans="1:108" s="6" customFormat="1" ht="24.75" customHeight="1">
      <c r="A242" s="131" t="s">
        <v>142</v>
      </c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3"/>
      <c r="AT242" s="122" t="s">
        <v>20</v>
      </c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4"/>
      <c r="BJ242" s="116">
        <f>BJ244</f>
        <v>0</v>
      </c>
      <c r="BK242" s="117"/>
      <c r="BL242" s="117"/>
      <c r="BM242" s="117"/>
      <c r="BN242" s="117"/>
      <c r="BO242" s="117"/>
      <c r="BP242" s="117"/>
      <c r="BQ242" s="117"/>
      <c r="BR242" s="117"/>
      <c r="BS242" s="117"/>
      <c r="BT242" s="117"/>
      <c r="BU242" s="117"/>
      <c r="BV242" s="117"/>
      <c r="BW242" s="117"/>
      <c r="BX242" s="117"/>
      <c r="BY242" s="117"/>
      <c r="BZ242" s="118"/>
      <c r="CA242" s="116">
        <f>BJ242</f>
        <v>0</v>
      </c>
      <c r="CB242" s="117"/>
      <c r="CC242" s="117"/>
      <c r="CD242" s="117"/>
      <c r="CE242" s="117"/>
      <c r="CF242" s="117"/>
      <c r="CG242" s="117"/>
      <c r="CH242" s="117"/>
      <c r="CI242" s="117"/>
      <c r="CJ242" s="117"/>
      <c r="CK242" s="117"/>
      <c r="CL242" s="117"/>
      <c r="CM242" s="117"/>
      <c r="CN242" s="117"/>
      <c r="CO242" s="118"/>
      <c r="CP242" s="113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5"/>
    </row>
    <row r="243" spans="1:108" s="6" customFormat="1" ht="18" customHeight="1">
      <c r="A243" s="135" t="s">
        <v>7</v>
      </c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7"/>
      <c r="AT243" s="122"/>
      <c r="AU243" s="123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4"/>
      <c r="BJ243" s="113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5"/>
      <c r="CA243" s="113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5"/>
      <c r="CP243" s="113"/>
      <c r="CQ243" s="114"/>
      <c r="CR243" s="114"/>
      <c r="CS243" s="114"/>
      <c r="CT243" s="114"/>
      <c r="CU243" s="114"/>
      <c r="CV243" s="114"/>
      <c r="CW243" s="114"/>
      <c r="CX243" s="114"/>
      <c r="CY243" s="114"/>
      <c r="CZ243" s="114"/>
      <c r="DA243" s="114"/>
      <c r="DB243" s="114"/>
      <c r="DC243" s="114"/>
      <c r="DD243" s="115"/>
    </row>
    <row r="244" spans="1:108" s="6" customFormat="1" ht="29.25" customHeight="1">
      <c r="A244" s="138" t="s">
        <v>179</v>
      </c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40"/>
      <c r="AT244" s="122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4"/>
      <c r="BJ244" s="113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5"/>
      <c r="CA244" s="113">
        <f>BJ244</f>
        <v>0</v>
      </c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4"/>
      <c r="CO244" s="115"/>
      <c r="CP244" s="113"/>
      <c r="CQ244" s="114"/>
      <c r="CR244" s="114"/>
      <c r="CS244" s="114"/>
      <c r="CT244" s="114"/>
      <c r="CU244" s="114"/>
      <c r="CV244" s="114"/>
      <c r="CW244" s="114"/>
      <c r="CX244" s="114"/>
      <c r="CY244" s="114"/>
      <c r="CZ244" s="114"/>
      <c r="DA244" s="114"/>
      <c r="DB244" s="114"/>
      <c r="DC244" s="114"/>
      <c r="DD244" s="115"/>
    </row>
    <row r="245" spans="1:108" s="6" customFormat="1" ht="17.25" customHeight="1">
      <c r="A245" s="128" t="s">
        <v>144</v>
      </c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30"/>
      <c r="AT245" s="122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4"/>
      <c r="BJ245" s="113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4"/>
      <c r="BW245" s="114"/>
      <c r="BX245" s="114"/>
      <c r="BY245" s="114"/>
      <c r="BZ245" s="115"/>
      <c r="CA245" s="113">
        <f>BJ245</f>
        <v>0</v>
      </c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4"/>
      <c r="CO245" s="115"/>
      <c r="CP245" s="113"/>
      <c r="CQ245" s="114"/>
      <c r="CR245" s="114"/>
      <c r="CS245" s="114"/>
      <c r="CT245" s="114"/>
      <c r="CU245" s="114"/>
      <c r="CV245" s="114"/>
      <c r="CW245" s="114"/>
      <c r="CX245" s="114"/>
      <c r="CY245" s="114"/>
      <c r="CZ245" s="114"/>
      <c r="DA245" s="114"/>
      <c r="DB245" s="114"/>
      <c r="DC245" s="114"/>
      <c r="DD245" s="115"/>
    </row>
    <row r="246" spans="1:108" s="37" customFormat="1" ht="24" customHeight="1">
      <c r="A246" s="168" t="s">
        <v>148</v>
      </c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70"/>
      <c r="AT246" s="143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  <c r="BI246" s="145"/>
      <c r="BJ246" s="113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4"/>
      <c r="BW246" s="114"/>
      <c r="BX246" s="114"/>
      <c r="BY246" s="114"/>
      <c r="BZ246" s="115"/>
      <c r="CA246" s="113"/>
      <c r="CB246" s="114"/>
      <c r="CC246" s="114"/>
      <c r="CD246" s="114"/>
      <c r="CE246" s="114"/>
      <c r="CF246" s="114"/>
      <c r="CG246" s="114"/>
      <c r="CH246" s="114"/>
      <c r="CI246" s="114"/>
      <c r="CJ246" s="114"/>
      <c r="CK246" s="114"/>
      <c r="CL246" s="114"/>
      <c r="CM246" s="114"/>
      <c r="CN246" s="114"/>
      <c r="CO246" s="115"/>
      <c r="CP246" s="116"/>
      <c r="CQ246" s="117"/>
      <c r="CR246" s="117"/>
      <c r="CS246" s="117"/>
      <c r="CT246" s="117"/>
      <c r="CU246" s="117"/>
      <c r="CV246" s="117"/>
      <c r="CW246" s="117"/>
      <c r="CX246" s="117"/>
      <c r="CY246" s="117"/>
      <c r="CZ246" s="117"/>
      <c r="DA246" s="117"/>
      <c r="DB246" s="117"/>
      <c r="DC246" s="117"/>
      <c r="DD246" s="118"/>
    </row>
    <row r="247" spans="1:108" s="37" customFormat="1" ht="14.25" customHeight="1">
      <c r="A247" s="171" t="s">
        <v>7</v>
      </c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3"/>
      <c r="AT247" s="143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5"/>
      <c r="BJ247" s="113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4"/>
      <c r="BW247" s="114"/>
      <c r="BX247" s="114"/>
      <c r="BY247" s="114"/>
      <c r="BZ247" s="115"/>
      <c r="CA247" s="113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4"/>
      <c r="CO247" s="115"/>
      <c r="CP247" s="116"/>
      <c r="CQ247" s="117"/>
      <c r="CR247" s="117"/>
      <c r="CS247" s="117"/>
      <c r="CT247" s="117"/>
      <c r="CU247" s="117"/>
      <c r="CV247" s="117"/>
      <c r="CW247" s="117"/>
      <c r="CX247" s="117"/>
      <c r="CY247" s="117"/>
      <c r="CZ247" s="117"/>
      <c r="DA247" s="117"/>
      <c r="DB247" s="117"/>
      <c r="DC247" s="117"/>
      <c r="DD247" s="118"/>
    </row>
    <row r="248" spans="1:108" s="6" customFormat="1" ht="30" customHeight="1">
      <c r="A248" s="36"/>
      <c r="B248" s="174" t="s">
        <v>30</v>
      </c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74"/>
      <c r="AS248" s="175"/>
      <c r="AT248" s="122">
        <v>240</v>
      </c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4"/>
      <c r="BJ248" s="113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4"/>
      <c r="BW248" s="114"/>
      <c r="BX248" s="114"/>
      <c r="BY248" s="114"/>
      <c r="BZ248" s="115"/>
      <c r="CA248" s="113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4"/>
      <c r="CO248" s="115"/>
      <c r="CP248" s="113"/>
      <c r="CQ248" s="114"/>
      <c r="CR248" s="114"/>
      <c r="CS248" s="114"/>
      <c r="CT248" s="114"/>
      <c r="CU248" s="114"/>
      <c r="CV248" s="114"/>
      <c r="CW248" s="114"/>
      <c r="CX248" s="114"/>
      <c r="CY248" s="114"/>
      <c r="CZ248" s="114"/>
      <c r="DA248" s="114"/>
      <c r="DB248" s="114"/>
      <c r="DC248" s="114"/>
      <c r="DD248" s="115"/>
    </row>
    <row r="249" spans="1:108" s="37" customFormat="1" ht="24.75" customHeight="1">
      <c r="A249" s="168" t="s">
        <v>146</v>
      </c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70"/>
      <c r="AT249" s="143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  <c r="BI249" s="145"/>
      <c r="BJ249" s="113"/>
      <c r="BK249" s="114"/>
      <c r="BL249" s="114"/>
      <c r="BM249" s="114"/>
      <c r="BN249" s="114"/>
      <c r="BO249" s="114"/>
      <c r="BP249" s="114"/>
      <c r="BQ249" s="114"/>
      <c r="BR249" s="114"/>
      <c r="BS249" s="114"/>
      <c r="BT249" s="114"/>
      <c r="BU249" s="114"/>
      <c r="BV249" s="114"/>
      <c r="BW249" s="114"/>
      <c r="BX249" s="114"/>
      <c r="BY249" s="114"/>
      <c r="BZ249" s="115"/>
      <c r="CA249" s="113"/>
      <c r="CB249" s="114"/>
      <c r="CC249" s="114"/>
      <c r="CD249" s="114"/>
      <c r="CE249" s="114"/>
      <c r="CF249" s="114"/>
      <c r="CG249" s="114"/>
      <c r="CH249" s="114"/>
      <c r="CI249" s="114"/>
      <c r="CJ249" s="114"/>
      <c r="CK249" s="114"/>
      <c r="CL249" s="114"/>
      <c r="CM249" s="114"/>
      <c r="CN249" s="114"/>
      <c r="CO249" s="115"/>
      <c r="CP249" s="116"/>
      <c r="CQ249" s="117"/>
      <c r="CR249" s="117"/>
      <c r="CS249" s="117"/>
      <c r="CT249" s="117"/>
      <c r="CU249" s="117"/>
      <c r="CV249" s="117"/>
      <c r="CW249" s="117"/>
      <c r="CX249" s="117"/>
      <c r="CY249" s="117"/>
      <c r="CZ249" s="117"/>
      <c r="DA249" s="117"/>
      <c r="DB249" s="117"/>
      <c r="DC249" s="117"/>
      <c r="DD249" s="118"/>
    </row>
    <row r="250" spans="1:108" s="37" customFormat="1" ht="14.25" customHeight="1">
      <c r="A250" s="171" t="s">
        <v>7</v>
      </c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172"/>
      <c r="AS250" s="173"/>
      <c r="AT250" s="143"/>
      <c r="AU250" s="144"/>
      <c r="AV250" s="144"/>
      <c r="AW250" s="144"/>
      <c r="AX250" s="144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  <c r="BI250" s="145"/>
      <c r="BJ250" s="113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5"/>
      <c r="CA250" s="113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5"/>
      <c r="CP250" s="116"/>
      <c r="CQ250" s="117"/>
      <c r="CR250" s="117"/>
      <c r="CS250" s="117"/>
      <c r="CT250" s="117"/>
      <c r="CU250" s="117"/>
      <c r="CV250" s="117"/>
      <c r="CW250" s="117"/>
      <c r="CX250" s="117"/>
      <c r="CY250" s="117"/>
      <c r="CZ250" s="117"/>
      <c r="DA250" s="117"/>
      <c r="DB250" s="117"/>
      <c r="DC250" s="117"/>
      <c r="DD250" s="118"/>
    </row>
    <row r="251" spans="1:108" s="37" customFormat="1" ht="14.25" customHeight="1">
      <c r="A251" s="171" t="s">
        <v>144</v>
      </c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  <c r="AP251" s="172"/>
      <c r="AQ251" s="172"/>
      <c r="AR251" s="172"/>
      <c r="AS251" s="173"/>
      <c r="AT251" s="143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5"/>
      <c r="BJ251" s="113"/>
      <c r="BK251" s="114"/>
      <c r="BL251" s="114"/>
      <c r="BM251" s="114"/>
      <c r="BN251" s="114"/>
      <c r="BO251" s="114"/>
      <c r="BP251" s="114"/>
      <c r="BQ251" s="114"/>
      <c r="BR251" s="114"/>
      <c r="BS251" s="114"/>
      <c r="BT251" s="114"/>
      <c r="BU251" s="114"/>
      <c r="BV251" s="114"/>
      <c r="BW251" s="114"/>
      <c r="BX251" s="114"/>
      <c r="BY251" s="114"/>
      <c r="BZ251" s="115"/>
      <c r="CA251" s="113"/>
      <c r="CB251" s="114"/>
      <c r="CC251" s="114"/>
      <c r="CD251" s="114"/>
      <c r="CE251" s="114"/>
      <c r="CF251" s="114"/>
      <c r="CG251" s="114"/>
      <c r="CH251" s="114"/>
      <c r="CI251" s="114"/>
      <c r="CJ251" s="114"/>
      <c r="CK251" s="114"/>
      <c r="CL251" s="114"/>
      <c r="CM251" s="114"/>
      <c r="CN251" s="114"/>
      <c r="CO251" s="115"/>
      <c r="CP251" s="116"/>
      <c r="CQ251" s="117"/>
      <c r="CR251" s="117"/>
      <c r="CS251" s="117"/>
      <c r="CT251" s="117"/>
      <c r="CU251" s="117"/>
      <c r="CV251" s="117"/>
      <c r="CW251" s="117"/>
      <c r="CX251" s="117"/>
      <c r="CY251" s="117"/>
      <c r="CZ251" s="117"/>
      <c r="DA251" s="117"/>
      <c r="DB251" s="117"/>
      <c r="DC251" s="117"/>
      <c r="DD251" s="118"/>
    </row>
    <row r="252" spans="1:108" s="37" customFormat="1" ht="14.25" customHeight="1">
      <c r="A252" s="171" t="s">
        <v>145</v>
      </c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  <c r="AP252" s="172"/>
      <c r="AQ252" s="172"/>
      <c r="AR252" s="172"/>
      <c r="AS252" s="173"/>
      <c r="AT252" s="143"/>
      <c r="AU252" s="144"/>
      <c r="AV252" s="144"/>
      <c r="AW252" s="144"/>
      <c r="AX252" s="144"/>
      <c r="AY252" s="144"/>
      <c r="AZ252" s="144"/>
      <c r="BA252" s="144"/>
      <c r="BB252" s="144"/>
      <c r="BC252" s="144"/>
      <c r="BD252" s="144"/>
      <c r="BE252" s="144"/>
      <c r="BF252" s="144"/>
      <c r="BG252" s="144"/>
      <c r="BH252" s="144"/>
      <c r="BI252" s="145"/>
      <c r="BJ252" s="113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4"/>
      <c r="BW252" s="114"/>
      <c r="BX252" s="114"/>
      <c r="BY252" s="114"/>
      <c r="BZ252" s="115"/>
      <c r="CA252" s="113"/>
      <c r="CB252" s="114"/>
      <c r="CC252" s="114"/>
      <c r="CD252" s="114"/>
      <c r="CE252" s="114"/>
      <c r="CF252" s="114"/>
      <c r="CG252" s="114"/>
      <c r="CH252" s="114"/>
      <c r="CI252" s="114"/>
      <c r="CJ252" s="114"/>
      <c r="CK252" s="114"/>
      <c r="CL252" s="114"/>
      <c r="CM252" s="114"/>
      <c r="CN252" s="114"/>
      <c r="CO252" s="115"/>
      <c r="CP252" s="116"/>
      <c r="CQ252" s="117"/>
      <c r="CR252" s="117"/>
      <c r="CS252" s="117"/>
      <c r="CT252" s="117"/>
      <c r="CU252" s="117"/>
      <c r="CV252" s="117"/>
      <c r="CW252" s="117"/>
      <c r="CX252" s="117"/>
      <c r="CY252" s="117"/>
      <c r="CZ252" s="117"/>
      <c r="DA252" s="117"/>
      <c r="DB252" s="117"/>
      <c r="DC252" s="117"/>
      <c r="DD252" s="118"/>
    </row>
    <row r="253" spans="1:108" s="37" customFormat="1" ht="14.25" customHeight="1">
      <c r="A253" s="171" t="s">
        <v>166</v>
      </c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  <c r="AP253" s="172"/>
      <c r="AQ253" s="172"/>
      <c r="AR253" s="172"/>
      <c r="AS253" s="173"/>
      <c r="AT253" s="143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  <c r="BI253" s="145"/>
      <c r="BJ253" s="113"/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4"/>
      <c r="BW253" s="114"/>
      <c r="BX253" s="114"/>
      <c r="BY253" s="114"/>
      <c r="BZ253" s="115"/>
      <c r="CA253" s="113"/>
      <c r="CB253" s="114"/>
      <c r="CC253" s="114"/>
      <c r="CD253" s="114"/>
      <c r="CE253" s="114"/>
      <c r="CF253" s="114"/>
      <c r="CG253" s="114"/>
      <c r="CH253" s="114"/>
      <c r="CI253" s="114"/>
      <c r="CJ253" s="114"/>
      <c r="CK253" s="114"/>
      <c r="CL253" s="114"/>
      <c r="CM253" s="114"/>
      <c r="CN253" s="114"/>
      <c r="CO253" s="115"/>
      <c r="CP253" s="116"/>
      <c r="CQ253" s="117"/>
      <c r="CR253" s="117"/>
      <c r="CS253" s="117"/>
      <c r="CT253" s="117"/>
      <c r="CU253" s="117"/>
      <c r="CV253" s="117"/>
      <c r="CW253" s="117"/>
      <c r="CX253" s="117"/>
      <c r="CY253" s="117"/>
      <c r="CZ253" s="117"/>
      <c r="DA253" s="117"/>
      <c r="DB253" s="117"/>
      <c r="DC253" s="117"/>
      <c r="DD253" s="118"/>
    </row>
    <row r="254" spans="1:108" s="37" customFormat="1" ht="14.25" customHeight="1">
      <c r="A254" s="171" t="s">
        <v>169</v>
      </c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3"/>
      <c r="AT254" s="143"/>
      <c r="AU254" s="144"/>
      <c r="AV254" s="144"/>
      <c r="AW254" s="144"/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  <c r="BI254" s="145"/>
      <c r="BJ254" s="113"/>
      <c r="BK254" s="114"/>
      <c r="BL254" s="114"/>
      <c r="BM254" s="114"/>
      <c r="BN254" s="114"/>
      <c r="BO254" s="114"/>
      <c r="BP254" s="114"/>
      <c r="BQ254" s="114"/>
      <c r="BR254" s="114"/>
      <c r="BS254" s="114"/>
      <c r="BT254" s="114"/>
      <c r="BU254" s="114"/>
      <c r="BV254" s="114"/>
      <c r="BW254" s="114"/>
      <c r="BX254" s="114"/>
      <c r="BY254" s="114"/>
      <c r="BZ254" s="115"/>
      <c r="CA254" s="113"/>
      <c r="CB254" s="114"/>
      <c r="CC254" s="114"/>
      <c r="CD254" s="114"/>
      <c r="CE254" s="114"/>
      <c r="CF254" s="114"/>
      <c r="CG254" s="114"/>
      <c r="CH254" s="114"/>
      <c r="CI254" s="114"/>
      <c r="CJ254" s="114"/>
      <c r="CK254" s="114"/>
      <c r="CL254" s="114"/>
      <c r="CM254" s="114"/>
      <c r="CN254" s="114"/>
      <c r="CO254" s="115"/>
      <c r="CP254" s="116"/>
      <c r="CQ254" s="117"/>
      <c r="CR254" s="117"/>
      <c r="CS254" s="117"/>
      <c r="CT254" s="117"/>
      <c r="CU254" s="117"/>
      <c r="CV254" s="117"/>
      <c r="CW254" s="117"/>
      <c r="CX254" s="117"/>
      <c r="CY254" s="117"/>
      <c r="CZ254" s="117"/>
      <c r="DA254" s="117"/>
      <c r="DB254" s="117"/>
      <c r="DC254" s="117"/>
      <c r="DD254" s="118"/>
    </row>
    <row r="255" spans="1:108" s="37" customFormat="1" ht="21" customHeight="1">
      <c r="A255" s="168" t="s">
        <v>148</v>
      </c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70"/>
      <c r="AT255" s="143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  <c r="BI255" s="145"/>
      <c r="BJ255" s="113"/>
      <c r="BK255" s="114"/>
      <c r="BL255" s="114"/>
      <c r="BM255" s="114"/>
      <c r="BN255" s="114"/>
      <c r="BO255" s="114"/>
      <c r="BP255" s="114"/>
      <c r="BQ255" s="114"/>
      <c r="BR255" s="114"/>
      <c r="BS255" s="114"/>
      <c r="BT255" s="114"/>
      <c r="BU255" s="114"/>
      <c r="BV255" s="114"/>
      <c r="BW255" s="114"/>
      <c r="BX255" s="114"/>
      <c r="BY255" s="114"/>
      <c r="BZ255" s="115"/>
      <c r="CA255" s="113"/>
      <c r="CB255" s="114"/>
      <c r="CC255" s="114"/>
      <c r="CD255" s="114"/>
      <c r="CE255" s="114"/>
      <c r="CF255" s="114"/>
      <c r="CG255" s="114"/>
      <c r="CH255" s="114"/>
      <c r="CI255" s="114"/>
      <c r="CJ255" s="114"/>
      <c r="CK255" s="114"/>
      <c r="CL255" s="114"/>
      <c r="CM255" s="114"/>
      <c r="CN255" s="114"/>
      <c r="CO255" s="115"/>
      <c r="CP255" s="116"/>
      <c r="CQ255" s="117"/>
      <c r="CR255" s="117"/>
      <c r="CS255" s="117"/>
      <c r="CT255" s="117"/>
      <c r="CU255" s="117"/>
      <c r="CV255" s="117"/>
      <c r="CW255" s="117"/>
      <c r="CX255" s="117"/>
      <c r="CY255" s="117"/>
      <c r="CZ255" s="117"/>
      <c r="DA255" s="117"/>
      <c r="DB255" s="117"/>
      <c r="DC255" s="117"/>
      <c r="DD255" s="118"/>
    </row>
    <row r="256" spans="1:108" s="37" customFormat="1" ht="14.25" customHeight="1">
      <c r="A256" s="171" t="s">
        <v>7</v>
      </c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3"/>
      <c r="AT256" s="143"/>
      <c r="AU256" s="144"/>
      <c r="AV256" s="144"/>
      <c r="AW256" s="144"/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144"/>
      <c r="BH256" s="144"/>
      <c r="BI256" s="145"/>
      <c r="BJ256" s="113"/>
      <c r="BK256" s="114"/>
      <c r="BL256" s="114"/>
      <c r="BM256" s="114"/>
      <c r="BN256" s="114"/>
      <c r="BO256" s="114"/>
      <c r="BP256" s="114"/>
      <c r="BQ256" s="114"/>
      <c r="BR256" s="114"/>
      <c r="BS256" s="114"/>
      <c r="BT256" s="114"/>
      <c r="BU256" s="114"/>
      <c r="BV256" s="114"/>
      <c r="BW256" s="114"/>
      <c r="BX256" s="114"/>
      <c r="BY256" s="114"/>
      <c r="BZ256" s="115"/>
      <c r="CA256" s="113"/>
      <c r="CB256" s="114"/>
      <c r="CC256" s="114"/>
      <c r="CD256" s="114"/>
      <c r="CE256" s="114"/>
      <c r="CF256" s="114"/>
      <c r="CG256" s="114"/>
      <c r="CH256" s="114"/>
      <c r="CI256" s="114"/>
      <c r="CJ256" s="114"/>
      <c r="CK256" s="114"/>
      <c r="CL256" s="114"/>
      <c r="CM256" s="114"/>
      <c r="CN256" s="114"/>
      <c r="CO256" s="115"/>
      <c r="CP256" s="116"/>
      <c r="CQ256" s="117"/>
      <c r="CR256" s="117"/>
      <c r="CS256" s="117"/>
      <c r="CT256" s="117"/>
      <c r="CU256" s="117"/>
      <c r="CV256" s="117"/>
      <c r="CW256" s="117"/>
      <c r="CX256" s="117"/>
      <c r="CY256" s="117"/>
      <c r="CZ256" s="117"/>
      <c r="DA256" s="117"/>
      <c r="DB256" s="117"/>
      <c r="DC256" s="117"/>
      <c r="DD256" s="118"/>
    </row>
    <row r="257" spans="1:108" s="37" customFormat="1" ht="15" customHeight="1">
      <c r="A257" s="176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O257" s="177"/>
      <c r="AP257" s="177"/>
      <c r="AQ257" s="177"/>
      <c r="AR257" s="177"/>
      <c r="AS257" s="178"/>
      <c r="AT257" s="143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  <c r="BI257" s="145"/>
      <c r="BJ257" s="113"/>
      <c r="BK257" s="114"/>
      <c r="BL257" s="114"/>
      <c r="BM257" s="114"/>
      <c r="BN257" s="114"/>
      <c r="BO257" s="114"/>
      <c r="BP257" s="114"/>
      <c r="BQ257" s="114"/>
      <c r="BR257" s="114"/>
      <c r="BS257" s="114"/>
      <c r="BT257" s="114"/>
      <c r="BU257" s="114"/>
      <c r="BV257" s="114"/>
      <c r="BW257" s="114"/>
      <c r="BX257" s="114"/>
      <c r="BY257" s="114"/>
      <c r="BZ257" s="115"/>
      <c r="CA257" s="113"/>
      <c r="CB257" s="114"/>
      <c r="CC257" s="114"/>
      <c r="CD257" s="114"/>
      <c r="CE257" s="114"/>
      <c r="CF257" s="114"/>
      <c r="CG257" s="114"/>
      <c r="CH257" s="114"/>
      <c r="CI257" s="114"/>
      <c r="CJ257" s="114"/>
      <c r="CK257" s="114"/>
      <c r="CL257" s="114"/>
      <c r="CM257" s="114"/>
      <c r="CN257" s="114"/>
      <c r="CO257" s="115"/>
      <c r="CP257" s="116"/>
      <c r="CQ257" s="117"/>
      <c r="CR257" s="117"/>
      <c r="CS257" s="117"/>
      <c r="CT257" s="117"/>
      <c r="CU257" s="117"/>
      <c r="CV257" s="117"/>
      <c r="CW257" s="117"/>
      <c r="CX257" s="117"/>
      <c r="CY257" s="117"/>
      <c r="CZ257" s="117"/>
      <c r="DA257" s="117"/>
      <c r="DB257" s="117"/>
      <c r="DC257" s="117"/>
      <c r="DD257" s="118"/>
    </row>
    <row r="258" spans="1:108" s="6" customFormat="1" ht="14.25" customHeight="1">
      <c r="A258" s="36"/>
      <c r="B258" s="90" t="s">
        <v>1</v>
      </c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1"/>
      <c r="AT258" s="122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4"/>
      <c r="BJ258" s="113"/>
      <c r="BK258" s="114"/>
      <c r="BL258" s="114"/>
      <c r="BM258" s="114"/>
      <c r="BN258" s="114"/>
      <c r="BO258" s="114"/>
      <c r="BP258" s="114"/>
      <c r="BQ258" s="114"/>
      <c r="BR258" s="114"/>
      <c r="BS258" s="114"/>
      <c r="BT258" s="114"/>
      <c r="BU258" s="114"/>
      <c r="BV258" s="114"/>
      <c r="BW258" s="114"/>
      <c r="BX258" s="114"/>
      <c r="BY258" s="114"/>
      <c r="BZ258" s="115"/>
      <c r="CA258" s="113"/>
      <c r="CB258" s="114"/>
      <c r="CC258" s="114"/>
      <c r="CD258" s="114"/>
      <c r="CE258" s="114"/>
      <c r="CF258" s="114"/>
      <c r="CG258" s="114"/>
      <c r="CH258" s="114"/>
      <c r="CI258" s="114"/>
      <c r="CJ258" s="114"/>
      <c r="CK258" s="114"/>
      <c r="CL258" s="114"/>
      <c r="CM258" s="114"/>
      <c r="CN258" s="114"/>
      <c r="CO258" s="115"/>
      <c r="CP258" s="113"/>
      <c r="CQ258" s="114"/>
      <c r="CR258" s="114"/>
      <c r="CS258" s="114"/>
      <c r="CT258" s="114"/>
      <c r="CU258" s="114"/>
      <c r="CV258" s="114"/>
      <c r="CW258" s="114"/>
      <c r="CX258" s="114"/>
      <c r="CY258" s="114"/>
      <c r="CZ258" s="114"/>
      <c r="DA258" s="114"/>
      <c r="DB258" s="114"/>
      <c r="DC258" s="114"/>
      <c r="DD258" s="115"/>
    </row>
    <row r="259" spans="1:108" s="6" customFormat="1" ht="33.75" customHeight="1">
      <c r="A259" s="36"/>
      <c r="B259" s="126" t="s">
        <v>138</v>
      </c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7"/>
      <c r="AT259" s="122">
        <v>241</v>
      </c>
      <c r="AU259" s="123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F259" s="123"/>
      <c r="BG259" s="123"/>
      <c r="BH259" s="123"/>
      <c r="BI259" s="124"/>
      <c r="BJ259" s="113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4"/>
      <c r="BW259" s="114"/>
      <c r="BX259" s="114"/>
      <c r="BY259" s="114"/>
      <c r="BZ259" s="115"/>
      <c r="CA259" s="113"/>
      <c r="CB259" s="114"/>
      <c r="CC259" s="114"/>
      <c r="CD259" s="114"/>
      <c r="CE259" s="114"/>
      <c r="CF259" s="114"/>
      <c r="CG259" s="114"/>
      <c r="CH259" s="114"/>
      <c r="CI259" s="114"/>
      <c r="CJ259" s="114"/>
      <c r="CK259" s="114"/>
      <c r="CL259" s="114"/>
      <c r="CM259" s="114"/>
      <c r="CN259" s="114"/>
      <c r="CO259" s="115"/>
      <c r="CP259" s="113"/>
      <c r="CQ259" s="114"/>
      <c r="CR259" s="114"/>
      <c r="CS259" s="114"/>
      <c r="CT259" s="114"/>
      <c r="CU259" s="114"/>
      <c r="CV259" s="114"/>
      <c r="CW259" s="114"/>
      <c r="CX259" s="114"/>
      <c r="CY259" s="114"/>
      <c r="CZ259" s="114"/>
      <c r="DA259" s="114"/>
      <c r="DB259" s="114"/>
      <c r="DC259" s="114"/>
      <c r="DD259" s="115"/>
    </row>
    <row r="260" spans="1:108" s="37" customFormat="1" ht="27.75" customHeight="1">
      <c r="A260" s="168" t="s">
        <v>146</v>
      </c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70"/>
      <c r="AT260" s="143"/>
      <c r="AU260" s="144"/>
      <c r="AV260" s="144"/>
      <c r="AW260" s="144"/>
      <c r="AX260" s="144"/>
      <c r="AY260" s="144"/>
      <c r="AZ260" s="144"/>
      <c r="BA260" s="144"/>
      <c r="BB260" s="144"/>
      <c r="BC260" s="144"/>
      <c r="BD260" s="144"/>
      <c r="BE260" s="144"/>
      <c r="BF260" s="144"/>
      <c r="BG260" s="144"/>
      <c r="BH260" s="144"/>
      <c r="BI260" s="145"/>
      <c r="BJ260" s="113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4"/>
      <c r="BW260" s="114"/>
      <c r="BX260" s="114"/>
      <c r="BY260" s="114"/>
      <c r="BZ260" s="115"/>
      <c r="CA260" s="113"/>
      <c r="CB260" s="114"/>
      <c r="CC260" s="114"/>
      <c r="CD260" s="114"/>
      <c r="CE260" s="114"/>
      <c r="CF260" s="114"/>
      <c r="CG260" s="114"/>
      <c r="CH260" s="114"/>
      <c r="CI260" s="114"/>
      <c r="CJ260" s="114"/>
      <c r="CK260" s="114"/>
      <c r="CL260" s="114"/>
      <c r="CM260" s="114"/>
      <c r="CN260" s="114"/>
      <c r="CO260" s="115"/>
      <c r="CP260" s="116"/>
      <c r="CQ260" s="117"/>
      <c r="CR260" s="117"/>
      <c r="CS260" s="117"/>
      <c r="CT260" s="117"/>
      <c r="CU260" s="117"/>
      <c r="CV260" s="117"/>
      <c r="CW260" s="117"/>
      <c r="CX260" s="117"/>
      <c r="CY260" s="117"/>
      <c r="CZ260" s="117"/>
      <c r="DA260" s="117"/>
      <c r="DB260" s="117"/>
      <c r="DC260" s="117"/>
      <c r="DD260" s="118"/>
    </row>
    <row r="261" spans="1:108" s="37" customFormat="1" ht="14.25" customHeight="1">
      <c r="A261" s="171" t="s">
        <v>7</v>
      </c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3"/>
      <c r="AT261" s="143"/>
      <c r="AU261" s="144"/>
      <c r="AV261" s="144"/>
      <c r="AW261" s="144"/>
      <c r="AX261" s="144"/>
      <c r="AY261" s="144"/>
      <c r="AZ261" s="144"/>
      <c r="BA261" s="144"/>
      <c r="BB261" s="144"/>
      <c r="BC261" s="144"/>
      <c r="BD261" s="144"/>
      <c r="BE261" s="144"/>
      <c r="BF261" s="144"/>
      <c r="BG261" s="144"/>
      <c r="BH261" s="144"/>
      <c r="BI261" s="145"/>
      <c r="BJ261" s="113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4"/>
      <c r="BW261" s="114"/>
      <c r="BX261" s="114"/>
      <c r="BY261" s="114"/>
      <c r="BZ261" s="115"/>
      <c r="CA261" s="113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114"/>
      <c r="CN261" s="114"/>
      <c r="CO261" s="115"/>
      <c r="CP261" s="116"/>
      <c r="CQ261" s="117"/>
      <c r="CR261" s="117"/>
      <c r="CS261" s="117"/>
      <c r="CT261" s="117"/>
      <c r="CU261" s="117"/>
      <c r="CV261" s="117"/>
      <c r="CW261" s="117"/>
      <c r="CX261" s="117"/>
      <c r="CY261" s="117"/>
      <c r="CZ261" s="117"/>
      <c r="DA261" s="117"/>
      <c r="DB261" s="117"/>
      <c r="DC261" s="117"/>
      <c r="DD261" s="118"/>
    </row>
    <row r="262" spans="1:108" s="37" customFormat="1" ht="14.25" customHeight="1">
      <c r="A262" s="171" t="s">
        <v>144</v>
      </c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3"/>
      <c r="AT262" s="143"/>
      <c r="AU262" s="144"/>
      <c r="AV262" s="144"/>
      <c r="AW262" s="144"/>
      <c r="AX262" s="144"/>
      <c r="AY262" s="144"/>
      <c r="AZ262" s="144"/>
      <c r="BA262" s="144"/>
      <c r="BB262" s="144"/>
      <c r="BC262" s="144"/>
      <c r="BD262" s="144"/>
      <c r="BE262" s="144"/>
      <c r="BF262" s="144"/>
      <c r="BG262" s="144"/>
      <c r="BH262" s="144"/>
      <c r="BI262" s="145"/>
      <c r="BJ262" s="113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5"/>
      <c r="CA262" s="113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5"/>
      <c r="CP262" s="116"/>
      <c r="CQ262" s="117"/>
      <c r="CR262" s="117"/>
      <c r="CS262" s="117"/>
      <c r="CT262" s="117"/>
      <c r="CU262" s="117"/>
      <c r="CV262" s="117"/>
      <c r="CW262" s="117"/>
      <c r="CX262" s="117"/>
      <c r="CY262" s="117"/>
      <c r="CZ262" s="117"/>
      <c r="DA262" s="117"/>
      <c r="DB262" s="117"/>
      <c r="DC262" s="117"/>
      <c r="DD262" s="118"/>
    </row>
    <row r="263" spans="1:108" s="37" customFormat="1" ht="14.25" customHeight="1">
      <c r="A263" s="171" t="s">
        <v>145</v>
      </c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3"/>
      <c r="AT263" s="143"/>
      <c r="AU263" s="144"/>
      <c r="AV263" s="144"/>
      <c r="AW263" s="144"/>
      <c r="AX263" s="144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  <c r="BI263" s="145"/>
      <c r="BJ263" s="113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5"/>
      <c r="CA263" s="113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5"/>
      <c r="CP263" s="116"/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8"/>
    </row>
    <row r="264" spans="1:108" s="37" customFormat="1" ht="14.25" customHeight="1">
      <c r="A264" s="171" t="s">
        <v>166</v>
      </c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3"/>
      <c r="AT264" s="143"/>
      <c r="AU264" s="144"/>
      <c r="AV264" s="144"/>
      <c r="AW264" s="144"/>
      <c r="AX264" s="144"/>
      <c r="AY264" s="144"/>
      <c r="AZ264" s="144"/>
      <c r="BA264" s="144"/>
      <c r="BB264" s="144"/>
      <c r="BC264" s="144"/>
      <c r="BD264" s="144"/>
      <c r="BE264" s="144"/>
      <c r="BF264" s="144"/>
      <c r="BG264" s="144"/>
      <c r="BH264" s="144"/>
      <c r="BI264" s="145"/>
      <c r="BJ264" s="113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5"/>
      <c r="CA264" s="113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4"/>
      <c r="CO264" s="115"/>
      <c r="CP264" s="116"/>
      <c r="CQ264" s="117"/>
      <c r="CR264" s="117"/>
      <c r="CS264" s="117"/>
      <c r="CT264" s="117"/>
      <c r="CU264" s="117"/>
      <c r="CV264" s="117"/>
      <c r="CW264" s="117"/>
      <c r="CX264" s="117"/>
      <c r="CY264" s="117"/>
      <c r="CZ264" s="117"/>
      <c r="DA264" s="117"/>
      <c r="DB264" s="117"/>
      <c r="DC264" s="117"/>
      <c r="DD264" s="118"/>
    </row>
    <row r="265" spans="1:108" s="37" customFormat="1" ht="14.25" customHeight="1">
      <c r="A265" s="171" t="s">
        <v>169</v>
      </c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3"/>
      <c r="AT265" s="143"/>
      <c r="AU265" s="144"/>
      <c r="AV265" s="144"/>
      <c r="AW265" s="144"/>
      <c r="AX265" s="144"/>
      <c r="AY265" s="144"/>
      <c r="AZ265" s="144"/>
      <c r="BA265" s="144"/>
      <c r="BB265" s="144"/>
      <c r="BC265" s="144"/>
      <c r="BD265" s="144"/>
      <c r="BE265" s="144"/>
      <c r="BF265" s="144"/>
      <c r="BG265" s="144"/>
      <c r="BH265" s="144"/>
      <c r="BI265" s="145"/>
      <c r="BJ265" s="113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5"/>
      <c r="CA265" s="113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4"/>
      <c r="CO265" s="115"/>
      <c r="CP265" s="116"/>
      <c r="CQ265" s="117"/>
      <c r="CR265" s="117"/>
      <c r="CS265" s="117"/>
      <c r="CT265" s="117"/>
      <c r="CU265" s="117"/>
      <c r="CV265" s="117"/>
      <c r="CW265" s="117"/>
      <c r="CX265" s="117"/>
      <c r="CY265" s="117"/>
      <c r="CZ265" s="117"/>
      <c r="DA265" s="117"/>
      <c r="DB265" s="117"/>
      <c r="DC265" s="117"/>
      <c r="DD265" s="118"/>
    </row>
    <row r="266" spans="1:108" s="37" customFormat="1" ht="24.75" customHeight="1">
      <c r="A266" s="168" t="s">
        <v>148</v>
      </c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70"/>
      <c r="AT266" s="143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  <c r="BI266" s="145"/>
      <c r="BJ266" s="113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5"/>
      <c r="CA266" s="113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5"/>
      <c r="CP266" s="116"/>
      <c r="CQ266" s="117"/>
      <c r="CR266" s="117"/>
      <c r="CS266" s="117"/>
      <c r="CT266" s="117"/>
      <c r="CU266" s="117"/>
      <c r="CV266" s="117"/>
      <c r="CW266" s="117"/>
      <c r="CX266" s="117"/>
      <c r="CY266" s="117"/>
      <c r="CZ266" s="117"/>
      <c r="DA266" s="117"/>
      <c r="DB266" s="117"/>
      <c r="DC266" s="117"/>
      <c r="DD266" s="118"/>
    </row>
    <row r="267" spans="1:108" s="37" customFormat="1" ht="14.25" customHeight="1">
      <c r="A267" s="171" t="s">
        <v>7</v>
      </c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3"/>
      <c r="AT267" s="143"/>
      <c r="AU267" s="144"/>
      <c r="AV267" s="144"/>
      <c r="AW267" s="144"/>
      <c r="AX267" s="144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  <c r="BI267" s="145"/>
      <c r="BJ267" s="113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4"/>
      <c r="BW267" s="114"/>
      <c r="BX267" s="114"/>
      <c r="BY267" s="114"/>
      <c r="BZ267" s="115"/>
      <c r="CA267" s="113"/>
      <c r="CB267" s="114"/>
      <c r="CC267" s="114"/>
      <c r="CD267" s="114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4"/>
      <c r="CO267" s="115"/>
      <c r="CP267" s="116"/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8"/>
    </row>
    <row r="268" spans="1:108" s="37" customFormat="1" ht="14.25" customHeight="1">
      <c r="A268" s="176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8"/>
      <c r="AT268" s="143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  <c r="BI268" s="145"/>
      <c r="BJ268" s="113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4"/>
      <c r="BW268" s="114"/>
      <c r="BX268" s="114"/>
      <c r="BY268" s="114"/>
      <c r="BZ268" s="115"/>
      <c r="CA268" s="113"/>
      <c r="CB268" s="114"/>
      <c r="CC268" s="114"/>
      <c r="CD268" s="114"/>
      <c r="CE268" s="114"/>
      <c r="CF268" s="114"/>
      <c r="CG268" s="114"/>
      <c r="CH268" s="114"/>
      <c r="CI268" s="114"/>
      <c r="CJ268" s="114"/>
      <c r="CK268" s="114"/>
      <c r="CL268" s="114"/>
      <c r="CM268" s="114"/>
      <c r="CN268" s="114"/>
      <c r="CO268" s="115"/>
      <c r="CP268" s="116"/>
      <c r="CQ268" s="117"/>
      <c r="CR268" s="117"/>
      <c r="CS268" s="117"/>
      <c r="CT268" s="117"/>
      <c r="CU268" s="117"/>
      <c r="CV268" s="117"/>
      <c r="CW268" s="117"/>
      <c r="CX268" s="117"/>
      <c r="CY268" s="117"/>
      <c r="CZ268" s="117"/>
      <c r="DA268" s="117"/>
      <c r="DB268" s="117"/>
      <c r="DC268" s="117"/>
      <c r="DD268" s="118"/>
    </row>
    <row r="269" spans="1:108" s="6" customFormat="1" ht="15">
      <c r="A269" s="36"/>
      <c r="B269" s="174" t="s">
        <v>46</v>
      </c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4"/>
      <c r="AK269" s="174"/>
      <c r="AL269" s="174"/>
      <c r="AM269" s="174"/>
      <c r="AN269" s="174"/>
      <c r="AO269" s="174"/>
      <c r="AP269" s="174"/>
      <c r="AQ269" s="174"/>
      <c r="AR269" s="174"/>
      <c r="AS269" s="175"/>
      <c r="AT269" s="122">
        <v>260</v>
      </c>
      <c r="AU269" s="123"/>
      <c r="AV269" s="123"/>
      <c r="AW269" s="123"/>
      <c r="AX269" s="123"/>
      <c r="AY269" s="123"/>
      <c r="AZ269" s="123"/>
      <c r="BA269" s="123"/>
      <c r="BB269" s="123"/>
      <c r="BC269" s="123"/>
      <c r="BD269" s="123"/>
      <c r="BE269" s="123"/>
      <c r="BF269" s="123"/>
      <c r="BG269" s="123"/>
      <c r="BH269" s="123"/>
      <c r="BI269" s="124"/>
      <c r="BJ269" s="113"/>
      <c r="BK269" s="114"/>
      <c r="BL269" s="114"/>
      <c r="BM269" s="114"/>
      <c r="BN269" s="114"/>
      <c r="BO269" s="114"/>
      <c r="BP269" s="114"/>
      <c r="BQ269" s="114"/>
      <c r="BR269" s="114"/>
      <c r="BS269" s="114"/>
      <c r="BT269" s="114"/>
      <c r="BU269" s="114"/>
      <c r="BV269" s="114"/>
      <c r="BW269" s="114"/>
      <c r="BX269" s="114"/>
      <c r="BY269" s="114"/>
      <c r="BZ269" s="115"/>
      <c r="CA269" s="113"/>
      <c r="CB269" s="114"/>
      <c r="CC269" s="114"/>
      <c r="CD269" s="114"/>
      <c r="CE269" s="114"/>
      <c r="CF269" s="114"/>
      <c r="CG269" s="114"/>
      <c r="CH269" s="114"/>
      <c r="CI269" s="114"/>
      <c r="CJ269" s="114"/>
      <c r="CK269" s="114"/>
      <c r="CL269" s="114"/>
      <c r="CM269" s="114"/>
      <c r="CN269" s="114"/>
      <c r="CO269" s="115"/>
      <c r="CP269" s="113"/>
      <c r="CQ269" s="114"/>
      <c r="CR269" s="114"/>
      <c r="CS269" s="114"/>
      <c r="CT269" s="114"/>
      <c r="CU269" s="114"/>
      <c r="CV269" s="114"/>
      <c r="CW269" s="114"/>
      <c r="CX269" s="114"/>
      <c r="CY269" s="114"/>
      <c r="CZ269" s="114"/>
      <c r="DA269" s="114"/>
      <c r="DB269" s="114"/>
      <c r="DC269" s="114"/>
      <c r="DD269" s="115"/>
    </row>
    <row r="270" spans="1:108" s="37" customFormat="1" ht="29.25" customHeight="1">
      <c r="A270" s="168" t="s">
        <v>146</v>
      </c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70"/>
      <c r="AT270" s="143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  <c r="BI270" s="145"/>
      <c r="BJ270" s="113"/>
      <c r="BK270" s="114"/>
      <c r="BL270" s="114"/>
      <c r="BM270" s="114"/>
      <c r="BN270" s="114"/>
      <c r="BO270" s="114"/>
      <c r="BP270" s="114"/>
      <c r="BQ270" s="114"/>
      <c r="BR270" s="114"/>
      <c r="BS270" s="114"/>
      <c r="BT270" s="114"/>
      <c r="BU270" s="114"/>
      <c r="BV270" s="114"/>
      <c r="BW270" s="114"/>
      <c r="BX270" s="114"/>
      <c r="BY270" s="114"/>
      <c r="BZ270" s="115"/>
      <c r="CA270" s="113"/>
      <c r="CB270" s="114"/>
      <c r="CC270" s="114"/>
      <c r="CD270" s="114"/>
      <c r="CE270" s="114"/>
      <c r="CF270" s="114"/>
      <c r="CG270" s="114"/>
      <c r="CH270" s="114"/>
      <c r="CI270" s="114"/>
      <c r="CJ270" s="114"/>
      <c r="CK270" s="114"/>
      <c r="CL270" s="114"/>
      <c r="CM270" s="114"/>
      <c r="CN270" s="114"/>
      <c r="CO270" s="115"/>
      <c r="CP270" s="116"/>
      <c r="CQ270" s="117"/>
      <c r="CR270" s="117"/>
      <c r="CS270" s="117"/>
      <c r="CT270" s="117"/>
      <c r="CU270" s="117"/>
      <c r="CV270" s="117"/>
      <c r="CW270" s="117"/>
      <c r="CX270" s="117"/>
      <c r="CY270" s="117"/>
      <c r="CZ270" s="117"/>
      <c r="DA270" s="117"/>
      <c r="DB270" s="117"/>
      <c r="DC270" s="117"/>
      <c r="DD270" s="118"/>
    </row>
    <row r="271" spans="1:108" s="37" customFormat="1" ht="14.25" customHeight="1">
      <c r="A271" s="171" t="s">
        <v>7</v>
      </c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3"/>
      <c r="AT271" s="143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  <c r="BI271" s="145"/>
      <c r="BJ271" s="113"/>
      <c r="BK271" s="114"/>
      <c r="BL271" s="114"/>
      <c r="BM271" s="114"/>
      <c r="BN271" s="114"/>
      <c r="BO271" s="114"/>
      <c r="BP271" s="114"/>
      <c r="BQ271" s="114"/>
      <c r="BR271" s="114"/>
      <c r="BS271" s="114"/>
      <c r="BT271" s="114"/>
      <c r="BU271" s="114"/>
      <c r="BV271" s="114"/>
      <c r="BW271" s="114"/>
      <c r="BX271" s="114"/>
      <c r="BY271" s="114"/>
      <c r="BZ271" s="115"/>
      <c r="CA271" s="113"/>
      <c r="CB271" s="114"/>
      <c r="CC271" s="114"/>
      <c r="CD271" s="114"/>
      <c r="CE271" s="114"/>
      <c r="CF271" s="114"/>
      <c r="CG271" s="114"/>
      <c r="CH271" s="114"/>
      <c r="CI271" s="114"/>
      <c r="CJ271" s="114"/>
      <c r="CK271" s="114"/>
      <c r="CL271" s="114"/>
      <c r="CM271" s="114"/>
      <c r="CN271" s="114"/>
      <c r="CO271" s="115"/>
      <c r="CP271" s="116"/>
      <c r="CQ271" s="117"/>
      <c r="CR271" s="117"/>
      <c r="CS271" s="117"/>
      <c r="CT271" s="117"/>
      <c r="CU271" s="117"/>
      <c r="CV271" s="117"/>
      <c r="CW271" s="117"/>
      <c r="CX271" s="117"/>
      <c r="CY271" s="117"/>
      <c r="CZ271" s="117"/>
      <c r="DA271" s="117"/>
      <c r="DB271" s="117"/>
      <c r="DC271" s="117"/>
      <c r="DD271" s="118"/>
    </row>
    <row r="272" spans="1:108" s="37" customFormat="1" ht="14.25" customHeight="1">
      <c r="A272" s="171" t="s">
        <v>144</v>
      </c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3"/>
      <c r="AT272" s="143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5"/>
      <c r="BJ272" s="113"/>
      <c r="BK272" s="114"/>
      <c r="BL272" s="114"/>
      <c r="BM272" s="114"/>
      <c r="BN272" s="114"/>
      <c r="BO272" s="114"/>
      <c r="BP272" s="114"/>
      <c r="BQ272" s="114"/>
      <c r="BR272" s="114"/>
      <c r="BS272" s="114"/>
      <c r="BT272" s="114"/>
      <c r="BU272" s="114"/>
      <c r="BV272" s="114"/>
      <c r="BW272" s="114"/>
      <c r="BX272" s="114"/>
      <c r="BY272" s="114"/>
      <c r="BZ272" s="115"/>
      <c r="CA272" s="113"/>
      <c r="CB272" s="114"/>
      <c r="CC272" s="114"/>
      <c r="CD272" s="114"/>
      <c r="CE272" s="114"/>
      <c r="CF272" s="114"/>
      <c r="CG272" s="114"/>
      <c r="CH272" s="114"/>
      <c r="CI272" s="114"/>
      <c r="CJ272" s="114"/>
      <c r="CK272" s="114"/>
      <c r="CL272" s="114"/>
      <c r="CM272" s="114"/>
      <c r="CN272" s="114"/>
      <c r="CO272" s="115"/>
      <c r="CP272" s="116"/>
      <c r="CQ272" s="117"/>
      <c r="CR272" s="117"/>
      <c r="CS272" s="117"/>
      <c r="CT272" s="117"/>
      <c r="CU272" s="117"/>
      <c r="CV272" s="117"/>
      <c r="CW272" s="117"/>
      <c r="CX272" s="117"/>
      <c r="CY272" s="117"/>
      <c r="CZ272" s="117"/>
      <c r="DA272" s="117"/>
      <c r="DB272" s="117"/>
      <c r="DC272" s="117"/>
      <c r="DD272" s="118"/>
    </row>
    <row r="273" spans="1:108" s="37" customFormat="1" ht="14.25" customHeight="1">
      <c r="A273" s="171" t="s">
        <v>145</v>
      </c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  <c r="AR273" s="172"/>
      <c r="AS273" s="173"/>
      <c r="AT273" s="143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5"/>
      <c r="BJ273" s="113"/>
      <c r="BK273" s="114"/>
      <c r="BL273" s="114"/>
      <c r="BM273" s="114"/>
      <c r="BN273" s="114"/>
      <c r="BO273" s="114"/>
      <c r="BP273" s="114"/>
      <c r="BQ273" s="114"/>
      <c r="BR273" s="114"/>
      <c r="BS273" s="114"/>
      <c r="BT273" s="114"/>
      <c r="BU273" s="114"/>
      <c r="BV273" s="114"/>
      <c r="BW273" s="114"/>
      <c r="BX273" s="114"/>
      <c r="BY273" s="114"/>
      <c r="BZ273" s="115"/>
      <c r="CA273" s="113"/>
      <c r="CB273" s="114"/>
      <c r="CC273" s="114"/>
      <c r="CD273" s="114"/>
      <c r="CE273" s="114"/>
      <c r="CF273" s="114"/>
      <c r="CG273" s="114"/>
      <c r="CH273" s="114"/>
      <c r="CI273" s="114"/>
      <c r="CJ273" s="114"/>
      <c r="CK273" s="114"/>
      <c r="CL273" s="114"/>
      <c r="CM273" s="114"/>
      <c r="CN273" s="114"/>
      <c r="CO273" s="115"/>
      <c r="CP273" s="116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8"/>
    </row>
    <row r="274" spans="1:108" s="37" customFormat="1" ht="14.25" customHeight="1">
      <c r="A274" s="171" t="s">
        <v>166</v>
      </c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3"/>
      <c r="AT274" s="143"/>
      <c r="AU274" s="144"/>
      <c r="AV274" s="144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  <c r="BI274" s="145"/>
      <c r="BJ274" s="113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5"/>
      <c r="CA274" s="113"/>
      <c r="CB274" s="114"/>
      <c r="CC274" s="114"/>
      <c r="CD274" s="114"/>
      <c r="CE274" s="114"/>
      <c r="CF274" s="114"/>
      <c r="CG274" s="114"/>
      <c r="CH274" s="114"/>
      <c r="CI274" s="114"/>
      <c r="CJ274" s="114"/>
      <c r="CK274" s="114"/>
      <c r="CL274" s="114"/>
      <c r="CM274" s="114"/>
      <c r="CN274" s="114"/>
      <c r="CO274" s="115"/>
      <c r="CP274" s="116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8"/>
    </row>
    <row r="275" spans="1:108" s="37" customFormat="1" ht="14.25" customHeight="1">
      <c r="A275" s="171" t="s">
        <v>169</v>
      </c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3"/>
      <c r="AT275" s="143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5"/>
      <c r="BJ275" s="113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5"/>
      <c r="CA275" s="113"/>
      <c r="CB275" s="114"/>
      <c r="CC275" s="114"/>
      <c r="CD275" s="114"/>
      <c r="CE275" s="114"/>
      <c r="CF275" s="114"/>
      <c r="CG275" s="114"/>
      <c r="CH275" s="114"/>
      <c r="CI275" s="114"/>
      <c r="CJ275" s="114"/>
      <c r="CK275" s="114"/>
      <c r="CL275" s="114"/>
      <c r="CM275" s="114"/>
      <c r="CN275" s="114"/>
      <c r="CO275" s="115"/>
      <c r="CP275" s="116"/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8"/>
    </row>
    <row r="276" spans="1:108" s="37" customFormat="1" ht="27" customHeight="1">
      <c r="A276" s="168" t="s">
        <v>148</v>
      </c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70"/>
      <c r="AT276" s="143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5"/>
      <c r="BJ276" s="113"/>
      <c r="BK276" s="114"/>
      <c r="BL276" s="114"/>
      <c r="BM276" s="114"/>
      <c r="BN276" s="114"/>
      <c r="BO276" s="114"/>
      <c r="BP276" s="114"/>
      <c r="BQ276" s="114"/>
      <c r="BR276" s="114"/>
      <c r="BS276" s="114"/>
      <c r="BT276" s="114"/>
      <c r="BU276" s="114"/>
      <c r="BV276" s="114"/>
      <c r="BW276" s="114"/>
      <c r="BX276" s="114"/>
      <c r="BY276" s="114"/>
      <c r="BZ276" s="115"/>
      <c r="CA276" s="113"/>
      <c r="CB276" s="114"/>
      <c r="CC276" s="114"/>
      <c r="CD276" s="114"/>
      <c r="CE276" s="114"/>
      <c r="CF276" s="114"/>
      <c r="CG276" s="114"/>
      <c r="CH276" s="114"/>
      <c r="CI276" s="114"/>
      <c r="CJ276" s="114"/>
      <c r="CK276" s="114"/>
      <c r="CL276" s="114"/>
      <c r="CM276" s="114"/>
      <c r="CN276" s="114"/>
      <c r="CO276" s="115"/>
      <c r="CP276" s="116"/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8"/>
    </row>
    <row r="277" spans="1:108" s="37" customFormat="1" ht="14.25" customHeight="1">
      <c r="A277" s="171" t="s">
        <v>7</v>
      </c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3"/>
      <c r="AT277" s="143"/>
      <c r="AU277" s="144"/>
      <c r="AV277" s="144"/>
      <c r="AW277" s="144"/>
      <c r="AX277" s="144"/>
      <c r="AY277" s="144"/>
      <c r="AZ277" s="144"/>
      <c r="BA277" s="144"/>
      <c r="BB277" s="144"/>
      <c r="BC277" s="144"/>
      <c r="BD277" s="144"/>
      <c r="BE277" s="144"/>
      <c r="BF277" s="144"/>
      <c r="BG277" s="144"/>
      <c r="BH277" s="144"/>
      <c r="BI277" s="145"/>
      <c r="BJ277" s="113"/>
      <c r="BK277" s="114"/>
      <c r="BL277" s="114"/>
      <c r="BM277" s="114"/>
      <c r="BN277" s="114"/>
      <c r="BO277" s="114"/>
      <c r="BP277" s="114"/>
      <c r="BQ277" s="114"/>
      <c r="BR277" s="114"/>
      <c r="BS277" s="114"/>
      <c r="BT277" s="114"/>
      <c r="BU277" s="114"/>
      <c r="BV277" s="114"/>
      <c r="BW277" s="114"/>
      <c r="BX277" s="114"/>
      <c r="BY277" s="114"/>
      <c r="BZ277" s="115"/>
      <c r="CA277" s="113"/>
      <c r="CB277" s="114"/>
      <c r="CC277" s="114"/>
      <c r="CD277" s="114"/>
      <c r="CE277" s="114"/>
      <c r="CF277" s="114"/>
      <c r="CG277" s="114"/>
      <c r="CH277" s="114"/>
      <c r="CI277" s="114"/>
      <c r="CJ277" s="114"/>
      <c r="CK277" s="114"/>
      <c r="CL277" s="114"/>
      <c r="CM277" s="114"/>
      <c r="CN277" s="114"/>
      <c r="CO277" s="115"/>
      <c r="CP277" s="116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8"/>
    </row>
    <row r="278" spans="1:108" s="37" customFormat="1" ht="15" customHeight="1">
      <c r="A278" s="176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8"/>
      <c r="AT278" s="143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  <c r="BI278" s="145"/>
      <c r="BJ278" s="113"/>
      <c r="BK278" s="114"/>
      <c r="BL278" s="114"/>
      <c r="BM278" s="114"/>
      <c r="BN278" s="114"/>
      <c r="BO278" s="114"/>
      <c r="BP278" s="114"/>
      <c r="BQ278" s="114"/>
      <c r="BR278" s="114"/>
      <c r="BS278" s="114"/>
      <c r="BT278" s="114"/>
      <c r="BU278" s="114"/>
      <c r="BV278" s="114"/>
      <c r="BW278" s="114"/>
      <c r="BX278" s="114"/>
      <c r="BY278" s="114"/>
      <c r="BZ278" s="115"/>
      <c r="CA278" s="113"/>
      <c r="CB278" s="114"/>
      <c r="CC278" s="114"/>
      <c r="CD278" s="114"/>
      <c r="CE278" s="114"/>
      <c r="CF278" s="114"/>
      <c r="CG278" s="114"/>
      <c r="CH278" s="114"/>
      <c r="CI278" s="114"/>
      <c r="CJ278" s="114"/>
      <c r="CK278" s="114"/>
      <c r="CL278" s="114"/>
      <c r="CM278" s="114"/>
      <c r="CN278" s="114"/>
      <c r="CO278" s="115"/>
      <c r="CP278" s="116"/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8"/>
    </row>
    <row r="279" spans="1:108" s="6" customFormat="1" ht="14.25" customHeight="1">
      <c r="A279" s="36"/>
      <c r="B279" s="90" t="s">
        <v>1</v>
      </c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1"/>
      <c r="AT279" s="122"/>
      <c r="AU279" s="123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F279" s="123"/>
      <c r="BG279" s="123"/>
      <c r="BH279" s="123"/>
      <c r="BI279" s="124"/>
      <c r="BJ279" s="113"/>
      <c r="BK279" s="114"/>
      <c r="BL279" s="114"/>
      <c r="BM279" s="114"/>
      <c r="BN279" s="114"/>
      <c r="BO279" s="114"/>
      <c r="BP279" s="114"/>
      <c r="BQ279" s="114"/>
      <c r="BR279" s="114"/>
      <c r="BS279" s="114"/>
      <c r="BT279" s="114"/>
      <c r="BU279" s="114"/>
      <c r="BV279" s="114"/>
      <c r="BW279" s="114"/>
      <c r="BX279" s="114"/>
      <c r="BY279" s="114"/>
      <c r="BZ279" s="115"/>
      <c r="CA279" s="113"/>
      <c r="CB279" s="114"/>
      <c r="CC279" s="114"/>
      <c r="CD279" s="114"/>
      <c r="CE279" s="114"/>
      <c r="CF279" s="114"/>
      <c r="CG279" s="114"/>
      <c r="CH279" s="114"/>
      <c r="CI279" s="114"/>
      <c r="CJ279" s="114"/>
      <c r="CK279" s="114"/>
      <c r="CL279" s="114"/>
      <c r="CM279" s="114"/>
      <c r="CN279" s="114"/>
      <c r="CO279" s="115"/>
      <c r="CP279" s="113"/>
      <c r="CQ279" s="114"/>
      <c r="CR279" s="114"/>
      <c r="CS279" s="114"/>
      <c r="CT279" s="114"/>
      <c r="CU279" s="114"/>
      <c r="CV279" s="114"/>
      <c r="CW279" s="114"/>
      <c r="CX279" s="114"/>
      <c r="CY279" s="114"/>
      <c r="CZ279" s="114"/>
      <c r="DA279" s="114"/>
      <c r="DB279" s="114"/>
      <c r="DC279" s="114"/>
      <c r="DD279" s="115"/>
    </row>
    <row r="280" spans="1:108" s="6" customFormat="1" ht="19.5" customHeight="1">
      <c r="A280" s="36"/>
      <c r="B280" s="126" t="s">
        <v>113</v>
      </c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7"/>
      <c r="AT280" s="122">
        <v>262</v>
      </c>
      <c r="AU280" s="123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F280" s="123"/>
      <c r="BG280" s="123"/>
      <c r="BH280" s="123"/>
      <c r="BI280" s="124"/>
      <c r="BJ280" s="113"/>
      <c r="BK280" s="114"/>
      <c r="BL280" s="114"/>
      <c r="BM280" s="114"/>
      <c r="BN280" s="114"/>
      <c r="BO280" s="114"/>
      <c r="BP280" s="114"/>
      <c r="BQ280" s="114"/>
      <c r="BR280" s="114"/>
      <c r="BS280" s="114"/>
      <c r="BT280" s="114"/>
      <c r="BU280" s="114"/>
      <c r="BV280" s="114"/>
      <c r="BW280" s="114"/>
      <c r="BX280" s="114"/>
      <c r="BY280" s="114"/>
      <c r="BZ280" s="115"/>
      <c r="CA280" s="113"/>
      <c r="CB280" s="114"/>
      <c r="CC280" s="114"/>
      <c r="CD280" s="114"/>
      <c r="CE280" s="114"/>
      <c r="CF280" s="114"/>
      <c r="CG280" s="114"/>
      <c r="CH280" s="114"/>
      <c r="CI280" s="114"/>
      <c r="CJ280" s="114"/>
      <c r="CK280" s="114"/>
      <c r="CL280" s="114"/>
      <c r="CM280" s="114"/>
      <c r="CN280" s="114"/>
      <c r="CO280" s="115"/>
      <c r="CP280" s="113"/>
      <c r="CQ280" s="114"/>
      <c r="CR280" s="114"/>
      <c r="CS280" s="114"/>
      <c r="CT280" s="114"/>
      <c r="CU280" s="114"/>
      <c r="CV280" s="114"/>
      <c r="CW280" s="114"/>
      <c r="CX280" s="114"/>
      <c r="CY280" s="114"/>
      <c r="CZ280" s="114"/>
      <c r="DA280" s="114"/>
      <c r="DB280" s="114"/>
      <c r="DC280" s="114"/>
      <c r="DD280" s="115"/>
    </row>
    <row r="281" spans="1:108" s="37" customFormat="1" ht="30" customHeight="1">
      <c r="A281" s="168" t="s">
        <v>146</v>
      </c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70"/>
      <c r="AT281" s="143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5"/>
      <c r="BJ281" s="113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4"/>
      <c r="BW281" s="114"/>
      <c r="BX281" s="114"/>
      <c r="BY281" s="114"/>
      <c r="BZ281" s="115"/>
      <c r="CA281" s="113"/>
      <c r="CB281" s="114"/>
      <c r="CC281" s="114"/>
      <c r="CD281" s="114"/>
      <c r="CE281" s="114"/>
      <c r="CF281" s="114"/>
      <c r="CG281" s="114"/>
      <c r="CH281" s="114"/>
      <c r="CI281" s="114"/>
      <c r="CJ281" s="114"/>
      <c r="CK281" s="114"/>
      <c r="CL281" s="114"/>
      <c r="CM281" s="114"/>
      <c r="CN281" s="114"/>
      <c r="CO281" s="115"/>
      <c r="CP281" s="116"/>
      <c r="CQ281" s="117"/>
      <c r="CR281" s="117"/>
      <c r="CS281" s="117"/>
      <c r="CT281" s="117"/>
      <c r="CU281" s="117"/>
      <c r="CV281" s="117"/>
      <c r="CW281" s="117"/>
      <c r="CX281" s="117"/>
      <c r="CY281" s="117"/>
      <c r="CZ281" s="117"/>
      <c r="DA281" s="117"/>
      <c r="DB281" s="117"/>
      <c r="DC281" s="117"/>
      <c r="DD281" s="118"/>
    </row>
    <row r="282" spans="1:108" s="37" customFormat="1" ht="14.25" customHeight="1">
      <c r="A282" s="171" t="s">
        <v>7</v>
      </c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173"/>
      <c r="AT282" s="143"/>
      <c r="AU282" s="144"/>
      <c r="AV282" s="144"/>
      <c r="AW282" s="144"/>
      <c r="AX282" s="144"/>
      <c r="AY282" s="144"/>
      <c r="AZ282" s="144"/>
      <c r="BA282" s="144"/>
      <c r="BB282" s="144"/>
      <c r="BC282" s="144"/>
      <c r="BD282" s="144"/>
      <c r="BE282" s="144"/>
      <c r="BF282" s="144"/>
      <c r="BG282" s="144"/>
      <c r="BH282" s="144"/>
      <c r="BI282" s="145"/>
      <c r="BJ282" s="113"/>
      <c r="BK282" s="114"/>
      <c r="BL282" s="114"/>
      <c r="BM282" s="114"/>
      <c r="BN282" s="114"/>
      <c r="BO282" s="114"/>
      <c r="BP282" s="114"/>
      <c r="BQ282" s="114"/>
      <c r="BR282" s="114"/>
      <c r="BS282" s="114"/>
      <c r="BT282" s="114"/>
      <c r="BU282" s="114"/>
      <c r="BV282" s="114"/>
      <c r="BW282" s="114"/>
      <c r="BX282" s="114"/>
      <c r="BY282" s="114"/>
      <c r="BZ282" s="115"/>
      <c r="CA282" s="113"/>
      <c r="CB282" s="114"/>
      <c r="CC282" s="114"/>
      <c r="CD282" s="114"/>
      <c r="CE282" s="114"/>
      <c r="CF282" s="114"/>
      <c r="CG282" s="114"/>
      <c r="CH282" s="114"/>
      <c r="CI282" s="114"/>
      <c r="CJ282" s="114"/>
      <c r="CK282" s="114"/>
      <c r="CL282" s="114"/>
      <c r="CM282" s="114"/>
      <c r="CN282" s="114"/>
      <c r="CO282" s="115"/>
      <c r="CP282" s="116"/>
      <c r="CQ282" s="117"/>
      <c r="CR282" s="117"/>
      <c r="CS282" s="117"/>
      <c r="CT282" s="117"/>
      <c r="CU282" s="117"/>
      <c r="CV282" s="117"/>
      <c r="CW282" s="117"/>
      <c r="CX282" s="117"/>
      <c r="CY282" s="117"/>
      <c r="CZ282" s="117"/>
      <c r="DA282" s="117"/>
      <c r="DB282" s="117"/>
      <c r="DC282" s="117"/>
      <c r="DD282" s="118"/>
    </row>
    <row r="283" spans="1:108" s="37" customFormat="1" ht="14.25" customHeight="1">
      <c r="A283" s="171" t="s">
        <v>144</v>
      </c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73"/>
      <c r="AT283" s="143"/>
      <c r="AU283" s="144"/>
      <c r="AV283" s="144"/>
      <c r="AW283" s="144"/>
      <c r="AX283" s="144"/>
      <c r="AY283" s="144"/>
      <c r="AZ283" s="144"/>
      <c r="BA283" s="144"/>
      <c r="BB283" s="144"/>
      <c r="BC283" s="144"/>
      <c r="BD283" s="144"/>
      <c r="BE283" s="144"/>
      <c r="BF283" s="144"/>
      <c r="BG283" s="144"/>
      <c r="BH283" s="144"/>
      <c r="BI283" s="145"/>
      <c r="BJ283" s="113"/>
      <c r="BK283" s="114"/>
      <c r="BL283" s="114"/>
      <c r="BM283" s="114"/>
      <c r="BN283" s="114"/>
      <c r="BO283" s="114"/>
      <c r="BP283" s="114"/>
      <c r="BQ283" s="114"/>
      <c r="BR283" s="114"/>
      <c r="BS283" s="114"/>
      <c r="BT283" s="114"/>
      <c r="BU283" s="114"/>
      <c r="BV283" s="114"/>
      <c r="BW283" s="114"/>
      <c r="BX283" s="114"/>
      <c r="BY283" s="114"/>
      <c r="BZ283" s="115"/>
      <c r="CA283" s="113"/>
      <c r="CB283" s="114"/>
      <c r="CC283" s="114"/>
      <c r="CD283" s="114"/>
      <c r="CE283" s="114"/>
      <c r="CF283" s="114"/>
      <c r="CG283" s="114"/>
      <c r="CH283" s="114"/>
      <c r="CI283" s="114"/>
      <c r="CJ283" s="114"/>
      <c r="CK283" s="114"/>
      <c r="CL283" s="114"/>
      <c r="CM283" s="114"/>
      <c r="CN283" s="114"/>
      <c r="CO283" s="115"/>
      <c r="CP283" s="116"/>
      <c r="CQ283" s="117"/>
      <c r="CR283" s="117"/>
      <c r="CS283" s="117"/>
      <c r="CT283" s="117"/>
      <c r="CU283" s="117"/>
      <c r="CV283" s="117"/>
      <c r="CW283" s="117"/>
      <c r="CX283" s="117"/>
      <c r="CY283" s="117"/>
      <c r="CZ283" s="117"/>
      <c r="DA283" s="117"/>
      <c r="DB283" s="117"/>
      <c r="DC283" s="117"/>
      <c r="DD283" s="118"/>
    </row>
    <row r="284" spans="1:108" s="37" customFormat="1" ht="14.25" customHeight="1">
      <c r="A284" s="171" t="s">
        <v>145</v>
      </c>
      <c r="B284" s="172"/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3"/>
      <c r="AT284" s="143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144"/>
      <c r="BE284" s="144"/>
      <c r="BF284" s="144"/>
      <c r="BG284" s="144"/>
      <c r="BH284" s="144"/>
      <c r="BI284" s="145"/>
      <c r="BJ284" s="113"/>
      <c r="BK284" s="114"/>
      <c r="BL284" s="114"/>
      <c r="BM284" s="114"/>
      <c r="BN284" s="114"/>
      <c r="BO284" s="114"/>
      <c r="BP284" s="114"/>
      <c r="BQ284" s="114"/>
      <c r="BR284" s="114"/>
      <c r="BS284" s="114"/>
      <c r="BT284" s="114"/>
      <c r="BU284" s="114"/>
      <c r="BV284" s="114"/>
      <c r="BW284" s="114"/>
      <c r="BX284" s="114"/>
      <c r="BY284" s="114"/>
      <c r="BZ284" s="115"/>
      <c r="CA284" s="113"/>
      <c r="CB284" s="114"/>
      <c r="CC284" s="114"/>
      <c r="CD284" s="114"/>
      <c r="CE284" s="114"/>
      <c r="CF284" s="114"/>
      <c r="CG284" s="114"/>
      <c r="CH284" s="114"/>
      <c r="CI284" s="114"/>
      <c r="CJ284" s="114"/>
      <c r="CK284" s="114"/>
      <c r="CL284" s="114"/>
      <c r="CM284" s="114"/>
      <c r="CN284" s="114"/>
      <c r="CO284" s="115"/>
      <c r="CP284" s="116"/>
      <c r="CQ284" s="117"/>
      <c r="CR284" s="117"/>
      <c r="CS284" s="117"/>
      <c r="CT284" s="117"/>
      <c r="CU284" s="117"/>
      <c r="CV284" s="117"/>
      <c r="CW284" s="117"/>
      <c r="CX284" s="117"/>
      <c r="CY284" s="117"/>
      <c r="CZ284" s="117"/>
      <c r="DA284" s="117"/>
      <c r="DB284" s="117"/>
      <c r="DC284" s="117"/>
      <c r="DD284" s="118"/>
    </row>
    <row r="285" spans="1:108" s="37" customFormat="1" ht="14.25" customHeight="1">
      <c r="A285" s="171" t="s">
        <v>166</v>
      </c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73"/>
      <c r="AT285" s="143"/>
      <c r="AU285" s="144"/>
      <c r="AV285" s="144"/>
      <c r="AW285" s="144"/>
      <c r="AX285" s="144"/>
      <c r="AY285" s="144"/>
      <c r="AZ285" s="144"/>
      <c r="BA285" s="144"/>
      <c r="BB285" s="144"/>
      <c r="BC285" s="144"/>
      <c r="BD285" s="144"/>
      <c r="BE285" s="144"/>
      <c r="BF285" s="144"/>
      <c r="BG285" s="144"/>
      <c r="BH285" s="144"/>
      <c r="BI285" s="145"/>
      <c r="BJ285" s="113"/>
      <c r="BK285" s="114"/>
      <c r="BL285" s="114"/>
      <c r="BM285" s="114"/>
      <c r="BN285" s="114"/>
      <c r="BO285" s="114"/>
      <c r="BP285" s="114"/>
      <c r="BQ285" s="114"/>
      <c r="BR285" s="114"/>
      <c r="BS285" s="114"/>
      <c r="BT285" s="114"/>
      <c r="BU285" s="114"/>
      <c r="BV285" s="114"/>
      <c r="BW285" s="114"/>
      <c r="BX285" s="114"/>
      <c r="BY285" s="114"/>
      <c r="BZ285" s="115"/>
      <c r="CA285" s="113"/>
      <c r="CB285" s="114"/>
      <c r="CC285" s="114"/>
      <c r="CD285" s="114"/>
      <c r="CE285" s="114"/>
      <c r="CF285" s="114"/>
      <c r="CG285" s="114"/>
      <c r="CH285" s="114"/>
      <c r="CI285" s="114"/>
      <c r="CJ285" s="114"/>
      <c r="CK285" s="114"/>
      <c r="CL285" s="114"/>
      <c r="CM285" s="114"/>
      <c r="CN285" s="114"/>
      <c r="CO285" s="115"/>
      <c r="CP285" s="116"/>
      <c r="CQ285" s="117"/>
      <c r="CR285" s="117"/>
      <c r="CS285" s="117"/>
      <c r="CT285" s="117"/>
      <c r="CU285" s="117"/>
      <c r="CV285" s="117"/>
      <c r="CW285" s="117"/>
      <c r="CX285" s="117"/>
      <c r="CY285" s="117"/>
      <c r="CZ285" s="117"/>
      <c r="DA285" s="117"/>
      <c r="DB285" s="117"/>
      <c r="DC285" s="117"/>
      <c r="DD285" s="118"/>
    </row>
    <row r="286" spans="1:108" s="37" customFormat="1" ht="14.25" customHeight="1">
      <c r="A286" s="171" t="s">
        <v>169</v>
      </c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3"/>
      <c r="AT286" s="143"/>
      <c r="AU286" s="144"/>
      <c r="AV286" s="144"/>
      <c r="AW286" s="144"/>
      <c r="AX286" s="144"/>
      <c r="AY286" s="144"/>
      <c r="AZ286" s="144"/>
      <c r="BA286" s="144"/>
      <c r="BB286" s="144"/>
      <c r="BC286" s="144"/>
      <c r="BD286" s="144"/>
      <c r="BE286" s="144"/>
      <c r="BF286" s="144"/>
      <c r="BG286" s="144"/>
      <c r="BH286" s="144"/>
      <c r="BI286" s="145"/>
      <c r="BJ286" s="113"/>
      <c r="BK286" s="114"/>
      <c r="BL286" s="114"/>
      <c r="BM286" s="114"/>
      <c r="BN286" s="114"/>
      <c r="BO286" s="114"/>
      <c r="BP286" s="114"/>
      <c r="BQ286" s="114"/>
      <c r="BR286" s="114"/>
      <c r="BS286" s="114"/>
      <c r="BT286" s="114"/>
      <c r="BU286" s="114"/>
      <c r="BV286" s="114"/>
      <c r="BW286" s="114"/>
      <c r="BX286" s="114"/>
      <c r="BY286" s="114"/>
      <c r="BZ286" s="115"/>
      <c r="CA286" s="113"/>
      <c r="CB286" s="114"/>
      <c r="CC286" s="114"/>
      <c r="CD286" s="114"/>
      <c r="CE286" s="114"/>
      <c r="CF286" s="114"/>
      <c r="CG286" s="114"/>
      <c r="CH286" s="114"/>
      <c r="CI286" s="114"/>
      <c r="CJ286" s="114"/>
      <c r="CK286" s="114"/>
      <c r="CL286" s="114"/>
      <c r="CM286" s="114"/>
      <c r="CN286" s="114"/>
      <c r="CO286" s="115"/>
      <c r="CP286" s="116"/>
      <c r="CQ286" s="117"/>
      <c r="CR286" s="117"/>
      <c r="CS286" s="117"/>
      <c r="CT286" s="117"/>
      <c r="CU286" s="117"/>
      <c r="CV286" s="117"/>
      <c r="CW286" s="117"/>
      <c r="CX286" s="117"/>
      <c r="CY286" s="117"/>
      <c r="CZ286" s="117"/>
      <c r="DA286" s="117"/>
      <c r="DB286" s="117"/>
      <c r="DC286" s="117"/>
      <c r="DD286" s="118"/>
    </row>
    <row r="287" spans="1:108" s="37" customFormat="1" ht="30" customHeight="1">
      <c r="A287" s="168" t="s">
        <v>148</v>
      </c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70"/>
      <c r="AT287" s="143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  <c r="BI287" s="145"/>
      <c r="BJ287" s="113"/>
      <c r="BK287" s="114"/>
      <c r="BL287" s="114"/>
      <c r="BM287" s="114"/>
      <c r="BN287" s="114"/>
      <c r="BO287" s="114"/>
      <c r="BP287" s="114"/>
      <c r="BQ287" s="114"/>
      <c r="BR287" s="114"/>
      <c r="BS287" s="114"/>
      <c r="BT287" s="114"/>
      <c r="BU287" s="114"/>
      <c r="BV287" s="114"/>
      <c r="BW287" s="114"/>
      <c r="BX287" s="114"/>
      <c r="BY287" s="114"/>
      <c r="BZ287" s="115"/>
      <c r="CA287" s="113"/>
      <c r="CB287" s="114"/>
      <c r="CC287" s="114"/>
      <c r="CD287" s="114"/>
      <c r="CE287" s="114"/>
      <c r="CF287" s="114"/>
      <c r="CG287" s="114"/>
      <c r="CH287" s="114"/>
      <c r="CI287" s="114"/>
      <c r="CJ287" s="114"/>
      <c r="CK287" s="114"/>
      <c r="CL287" s="114"/>
      <c r="CM287" s="114"/>
      <c r="CN287" s="114"/>
      <c r="CO287" s="115"/>
      <c r="CP287" s="116"/>
      <c r="CQ287" s="117"/>
      <c r="CR287" s="117"/>
      <c r="CS287" s="117"/>
      <c r="CT287" s="117"/>
      <c r="CU287" s="117"/>
      <c r="CV287" s="117"/>
      <c r="CW287" s="117"/>
      <c r="CX287" s="117"/>
      <c r="CY287" s="117"/>
      <c r="CZ287" s="117"/>
      <c r="DA287" s="117"/>
      <c r="DB287" s="117"/>
      <c r="DC287" s="117"/>
      <c r="DD287" s="118"/>
    </row>
    <row r="288" spans="1:108" s="37" customFormat="1" ht="14.25" customHeight="1">
      <c r="A288" s="171" t="s">
        <v>7</v>
      </c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  <c r="AP288" s="172"/>
      <c r="AQ288" s="172"/>
      <c r="AR288" s="172"/>
      <c r="AS288" s="173"/>
      <c r="AT288" s="143"/>
      <c r="AU288" s="144"/>
      <c r="AV288" s="144"/>
      <c r="AW288" s="144"/>
      <c r="AX288" s="144"/>
      <c r="AY288" s="144"/>
      <c r="AZ288" s="144"/>
      <c r="BA288" s="144"/>
      <c r="BB288" s="144"/>
      <c r="BC288" s="144"/>
      <c r="BD288" s="144"/>
      <c r="BE288" s="144"/>
      <c r="BF288" s="144"/>
      <c r="BG288" s="144"/>
      <c r="BH288" s="144"/>
      <c r="BI288" s="145"/>
      <c r="BJ288" s="113"/>
      <c r="BK288" s="114"/>
      <c r="BL288" s="114"/>
      <c r="BM288" s="114"/>
      <c r="BN288" s="114"/>
      <c r="BO288" s="114"/>
      <c r="BP288" s="114"/>
      <c r="BQ288" s="114"/>
      <c r="BR288" s="114"/>
      <c r="BS288" s="114"/>
      <c r="BT288" s="114"/>
      <c r="BU288" s="114"/>
      <c r="BV288" s="114"/>
      <c r="BW288" s="114"/>
      <c r="BX288" s="114"/>
      <c r="BY288" s="114"/>
      <c r="BZ288" s="115"/>
      <c r="CA288" s="113"/>
      <c r="CB288" s="114"/>
      <c r="CC288" s="114"/>
      <c r="CD288" s="114"/>
      <c r="CE288" s="114"/>
      <c r="CF288" s="114"/>
      <c r="CG288" s="114"/>
      <c r="CH288" s="114"/>
      <c r="CI288" s="114"/>
      <c r="CJ288" s="114"/>
      <c r="CK288" s="114"/>
      <c r="CL288" s="114"/>
      <c r="CM288" s="114"/>
      <c r="CN288" s="114"/>
      <c r="CO288" s="115"/>
      <c r="CP288" s="116"/>
      <c r="CQ288" s="117"/>
      <c r="CR288" s="117"/>
      <c r="CS288" s="117"/>
      <c r="CT288" s="117"/>
      <c r="CU288" s="117"/>
      <c r="CV288" s="117"/>
      <c r="CW288" s="117"/>
      <c r="CX288" s="117"/>
      <c r="CY288" s="117"/>
      <c r="CZ288" s="117"/>
      <c r="DA288" s="117"/>
      <c r="DB288" s="117"/>
      <c r="DC288" s="117"/>
      <c r="DD288" s="118"/>
    </row>
    <row r="289" spans="1:108" s="37" customFormat="1" ht="15" customHeight="1">
      <c r="A289" s="176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8"/>
      <c r="AT289" s="143"/>
      <c r="AU289" s="144"/>
      <c r="AV289" s="144"/>
      <c r="AW289" s="144"/>
      <c r="AX289" s="144"/>
      <c r="AY289" s="144"/>
      <c r="AZ289" s="144"/>
      <c r="BA289" s="144"/>
      <c r="BB289" s="144"/>
      <c r="BC289" s="144"/>
      <c r="BD289" s="144"/>
      <c r="BE289" s="144"/>
      <c r="BF289" s="144"/>
      <c r="BG289" s="144"/>
      <c r="BH289" s="144"/>
      <c r="BI289" s="145"/>
      <c r="BJ289" s="113"/>
      <c r="BK289" s="114"/>
      <c r="BL289" s="114"/>
      <c r="BM289" s="114"/>
      <c r="BN289" s="114"/>
      <c r="BO289" s="114"/>
      <c r="BP289" s="114"/>
      <c r="BQ289" s="114"/>
      <c r="BR289" s="114"/>
      <c r="BS289" s="114"/>
      <c r="BT289" s="114"/>
      <c r="BU289" s="114"/>
      <c r="BV289" s="114"/>
      <c r="BW289" s="114"/>
      <c r="BX289" s="114"/>
      <c r="BY289" s="114"/>
      <c r="BZ289" s="115"/>
      <c r="CA289" s="113"/>
      <c r="CB289" s="114"/>
      <c r="CC289" s="114"/>
      <c r="CD289" s="114"/>
      <c r="CE289" s="114"/>
      <c r="CF289" s="114"/>
      <c r="CG289" s="114"/>
      <c r="CH289" s="114"/>
      <c r="CI289" s="114"/>
      <c r="CJ289" s="114"/>
      <c r="CK289" s="114"/>
      <c r="CL289" s="114"/>
      <c r="CM289" s="114"/>
      <c r="CN289" s="114"/>
      <c r="CO289" s="115"/>
      <c r="CP289" s="116"/>
      <c r="CQ289" s="117"/>
      <c r="CR289" s="117"/>
      <c r="CS289" s="117"/>
      <c r="CT289" s="117"/>
      <c r="CU289" s="117"/>
      <c r="CV289" s="117"/>
      <c r="CW289" s="117"/>
      <c r="CX289" s="117"/>
      <c r="CY289" s="117"/>
      <c r="CZ289" s="117"/>
      <c r="DA289" s="117"/>
      <c r="DB289" s="117"/>
      <c r="DC289" s="117"/>
      <c r="DD289" s="118"/>
    </row>
    <row r="290" spans="1:108" s="6" customFormat="1" ht="45" customHeight="1">
      <c r="A290" s="36"/>
      <c r="B290" s="126" t="s">
        <v>114</v>
      </c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7"/>
      <c r="AT290" s="122">
        <v>263</v>
      </c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  <c r="BH290" s="123"/>
      <c r="BI290" s="124"/>
      <c r="BJ290" s="113">
        <f>BJ291</f>
        <v>0</v>
      </c>
      <c r="BK290" s="114"/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14"/>
      <c r="BV290" s="114"/>
      <c r="BW290" s="114"/>
      <c r="BX290" s="114"/>
      <c r="BY290" s="114"/>
      <c r="BZ290" s="115"/>
      <c r="CA290" s="113">
        <f>BJ290</f>
        <v>0</v>
      </c>
      <c r="CB290" s="114"/>
      <c r="CC290" s="114"/>
      <c r="CD290" s="114"/>
      <c r="CE290" s="114"/>
      <c r="CF290" s="114"/>
      <c r="CG290" s="114"/>
      <c r="CH290" s="114"/>
      <c r="CI290" s="114"/>
      <c r="CJ290" s="114"/>
      <c r="CK290" s="114"/>
      <c r="CL290" s="114"/>
      <c r="CM290" s="114"/>
      <c r="CN290" s="114"/>
      <c r="CO290" s="115"/>
      <c r="CP290" s="113"/>
      <c r="CQ290" s="114"/>
      <c r="CR290" s="114"/>
      <c r="CS290" s="114"/>
      <c r="CT290" s="114"/>
      <c r="CU290" s="114"/>
      <c r="CV290" s="114"/>
      <c r="CW290" s="114"/>
      <c r="CX290" s="114"/>
      <c r="CY290" s="114"/>
      <c r="CZ290" s="114"/>
      <c r="DA290" s="114"/>
      <c r="DB290" s="114"/>
      <c r="DC290" s="114"/>
      <c r="DD290" s="115"/>
    </row>
    <row r="291" spans="1:108" s="37" customFormat="1" ht="27" customHeight="1">
      <c r="A291" s="168" t="s">
        <v>146</v>
      </c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70"/>
      <c r="AT291" s="143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  <c r="BH291" s="144"/>
      <c r="BI291" s="145"/>
      <c r="BJ291" s="113">
        <f>BJ294</f>
        <v>0</v>
      </c>
      <c r="BK291" s="114"/>
      <c r="BL291" s="114"/>
      <c r="BM291" s="114"/>
      <c r="BN291" s="114"/>
      <c r="BO291" s="114"/>
      <c r="BP291" s="114"/>
      <c r="BQ291" s="114"/>
      <c r="BR291" s="114"/>
      <c r="BS291" s="114"/>
      <c r="BT291" s="114"/>
      <c r="BU291" s="114"/>
      <c r="BV291" s="114"/>
      <c r="BW291" s="114"/>
      <c r="BX291" s="114"/>
      <c r="BY291" s="114"/>
      <c r="BZ291" s="115"/>
      <c r="CA291" s="113">
        <f>BJ291</f>
        <v>0</v>
      </c>
      <c r="CB291" s="114"/>
      <c r="CC291" s="114"/>
      <c r="CD291" s="114"/>
      <c r="CE291" s="114"/>
      <c r="CF291" s="114"/>
      <c r="CG291" s="114"/>
      <c r="CH291" s="114"/>
      <c r="CI291" s="114"/>
      <c r="CJ291" s="114"/>
      <c r="CK291" s="114"/>
      <c r="CL291" s="114"/>
      <c r="CM291" s="114"/>
      <c r="CN291" s="114"/>
      <c r="CO291" s="115"/>
      <c r="CP291" s="116"/>
      <c r="CQ291" s="117"/>
      <c r="CR291" s="117"/>
      <c r="CS291" s="117"/>
      <c r="CT291" s="117"/>
      <c r="CU291" s="117"/>
      <c r="CV291" s="117"/>
      <c r="CW291" s="117"/>
      <c r="CX291" s="117"/>
      <c r="CY291" s="117"/>
      <c r="CZ291" s="117"/>
      <c r="DA291" s="117"/>
      <c r="DB291" s="117"/>
      <c r="DC291" s="117"/>
      <c r="DD291" s="118"/>
    </row>
    <row r="292" spans="1:108" s="37" customFormat="1" ht="14.25" customHeight="1">
      <c r="A292" s="171" t="s">
        <v>7</v>
      </c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  <c r="AR292" s="172"/>
      <c r="AS292" s="173"/>
      <c r="AT292" s="143"/>
      <c r="AU292" s="144"/>
      <c r="AV292" s="144"/>
      <c r="AW292" s="144"/>
      <c r="AX292" s="144"/>
      <c r="AY292" s="144"/>
      <c r="AZ292" s="144"/>
      <c r="BA292" s="144"/>
      <c r="BB292" s="144"/>
      <c r="BC292" s="144"/>
      <c r="BD292" s="144"/>
      <c r="BE292" s="144"/>
      <c r="BF292" s="144"/>
      <c r="BG292" s="144"/>
      <c r="BH292" s="144"/>
      <c r="BI292" s="145"/>
      <c r="BJ292" s="113"/>
      <c r="BK292" s="114"/>
      <c r="BL292" s="114"/>
      <c r="BM292" s="114"/>
      <c r="BN292" s="114"/>
      <c r="BO292" s="114"/>
      <c r="BP292" s="114"/>
      <c r="BQ292" s="114"/>
      <c r="BR292" s="114"/>
      <c r="BS292" s="114"/>
      <c r="BT292" s="114"/>
      <c r="BU292" s="114"/>
      <c r="BV292" s="114"/>
      <c r="BW292" s="114"/>
      <c r="BX292" s="114"/>
      <c r="BY292" s="114"/>
      <c r="BZ292" s="115"/>
      <c r="CA292" s="113"/>
      <c r="CB292" s="114"/>
      <c r="CC292" s="114"/>
      <c r="CD292" s="114"/>
      <c r="CE292" s="114"/>
      <c r="CF292" s="114"/>
      <c r="CG292" s="114"/>
      <c r="CH292" s="114"/>
      <c r="CI292" s="114"/>
      <c r="CJ292" s="114"/>
      <c r="CK292" s="114"/>
      <c r="CL292" s="114"/>
      <c r="CM292" s="114"/>
      <c r="CN292" s="114"/>
      <c r="CO292" s="115"/>
      <c r="CP292" s="116"/>
      <c r="CQ292" s="117"/>
      <c r="CR292" s="117"/>
      <c r="CS292" s="117"/>
      <c r="CT292" s="117"/>
      <c r="CU292" s="117"/>
      <c r="CV292" s="117"/>
      <c r="CW292" s="117"/>
      <c r="CX292" s="117"/>
      <c r="CY292" s="117"/>
      <c r="CZ292" s="117"/>
      <c r="DA292" s="117"/>
      <c r="DB292" s="117"/>
      <c r="DC292" s="117"/>
      <c r="DD292" s="118"/>
    </row>
    <row r="293" spans="1:108" s="37" customFormat="1" ht="14.25" customHeight="1">
      <c r="A293" s="171" t="s">
        <v>144</v>
      </c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2"/>
      <c r="AR293" s="172"/>
      <c r="AS293" s="173"/>
      <c r="AT293" s="143"/>
      <c r="AU293" s="144"/>
      <c r="AV293" s="144"/>
      <c r="AW293" s="144"/>
      <c r="AX293" s="144"/>
      <c r="AY293" s="144"/>
      <c r="AZ293" s="144"/>
      <c r="BA293" s="144"/>
      <c r="BB293" s="144"/>
      <c r="BC293" s="144"/>
      <c r="BD293" s="144"/>
      <c r="BE293" s="144"/>
      <c r="BF293" s="144"/>
      <c r="BG293" s="144"/>
      <c r="BH293" s="144"/>
      <c r="BI293" s="145"/>
      <c r="BJ293" s="113"/>
      <c r="BK293" s="114"/>
      <c r="BL293" s="114"/>
      <c r="BM293" s="114"/>
      <c r="BN293" s="114"/>
      <c r="BO293" s="114"/>
      <c r="BP293" s="114"/>
      <c r="BQ293" s="114"/>
      <c r="BR293" s="114"/>
      <c r="BS293" s="114"/>
      <c r="BT293" s="114"/>
      <c r="BU293" s="114"/>
      <c r="BV293" s="114"/>
      <c r="BW293" s="114"/>
      <c r="BX293" s="114"/>
      <c r="BY293" s="114"/>
      <c r="BZ293" s="115"/>
      <c r="CA293" s="113"/>
      <c r="CB293" s="114"/>
      <c r="CC293" s="114"/>
      <c r="CD293" s="114"/>
      <c r="CE293" s="114"/>
      <c r="CF293" s="114"/>
      <c r="CG293" s="114"/>
      <c r="CH293" s="114"/>
      <c r="CI293" s="114"/>
      <c r="CJ293" s="114"/>
      <c r="CK293" s="114"/>
      <c r="CL293" s="114"/>
      <c r="CM293" s="114"/>
      <c r="CN293" s="114"/>
      <c r="CO293" s="115"/>
      <c r="CP293" s="116"/>
      <c r="CQ293" s="117"/>
      <c r="CR293" s="117"/>
      <c r="CS293" s="117"/>
      <c r="CT293" s="117"/>
      <c r="CU293" s="117"/>
      <c r="CV293" s="117"/>
      <c r="CW293" s="117"/>
      <c r="CX293" s="117"/>
      <c r="CY293" s="117"/>
      <c r="CZ293" s="117"/>
      <c r="DA293" s="117"/>
      <c r="DB293" s="117"/>
      <c r="DC293" s="117"/>
      <c r="DD293" s="118"/>
    </row>
    <row r="294" spans="1:108" s="37" customFormat="1" ht="14.25" customHeight="1">
      <c r="A294" s="171" t="s">
        <v>145</v>
      </c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  <c r="AR294" s="172"/>
      <c r="AS294" s="173"/>
      <c r="AT294" s="143"/>
      <c r="AU294" s="144"/>
      <c r="AV294" s="144"/>
      <c r="AW294" s="144"/>
      <c r="AX294" s="144"/>
      <c r="AY294" s="144"/>
      <c r="AZ294" s="144"/>
      <c r="BA294" s="144"/>
      <c r="BB294" s="144"/>
      <c r="BC294" s="144"/>
      <c r="BD294" s="144"/>
      <c r="BE294" s="144"/>
      <c r="BF294" s="144"/>
      <c r="BG294" s="144"/>
      <c r="BH294" s="144"/>
      <c r="BI294" s="145"/>
      <c r="BJ294" s="113"/>
      <c r="BK294" s="114"/>
      <c r="BL294" s="114"/>
      <c r="BM294" s="114"/>
      <c r="BN294" s="114"/>
      <c r="BO294" s="114"/>
      <c r="BP294" s="114"/>
      <c r="BQ294" s="114"/>
      <c r="BR294" s="114"/>
      <c r="BS294" s="114"/>
      <c r="BT294" s="114"/>
      <c r="BU294" s="114"/>
      <c r="BV294" s="114"/>
      <c r="BW294" s="114"/>
      <c r="BX294" s="114"/>
      <c r="BY294" s="114"/>
      <c r="BZ294" s="115"/>
      <c r="CA294" s="113">
        <f>BJ294</f>
        <v>0</v>
      </c>
      <c r="CB294" s="114"/>
      <c r="CC294" s="114"/>
      <c r="CD294" s="114"/>
      <c r="CE294" s="114"/>
      <c r="CF294" s="114"/>
      <c r="CG294" s="114"/>
      <c r="CH294" s="114"/>
      <c r="CI294" s="114"/>
      <c r="CJ294" s="114"/>
      <c r="CK294" s="114"/>
      <c r="CL294" s="114"/>
      <c r="CM294" s="114"/>
      <c r="CN294" s="114"/>
      <c r="CO294" s="115"/>
      <c r="CP294" s="116"/>
      <c r="CQ294" s="117"/>
      <c r="CR294" s="117"/>
      <c r="CS294" s="117"/>
      <c r="CT294" s="117"/>
      <c r="CU294" s="117"/>
      <c r="CV294" s="117"/>
      <c r="CW294" s="117"/>
      <c r="CX294" s="117"/>
      <c r="CY294" s="117"/>
      <c r="CZ294" s="117"/>
      <c r="DA294" s="117"/>
      <c r="DB294" s="117"/>
      <c r="DC294" s="117"/>
      <c r="DD294" s="118"/>
    </row>
    <row r="295" spans="1:108" s="37" customFormat="1" ht="14.25" customHeight="1">
      <c r="A295" s="171" t="s">
        <v>166</v>
      </c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  <c r="AR295" s="172"/>
      <c r="AS295" s="173"/>
      <c r="AT295" s="143"/>
      <c r="AU295" s="144"/>
      <c r="AV295" s="144"/>
      <c r="AW295" s="144"/>
      <c r="AX295" s="144"/>
      <c r="AY295" s="144"/>
      <c r="AZ295" s="144"/>
      <c r="BA295" s="144"/>
      <c r="BB295" s="144"/>
      <c r="BC295" s="144"/>
      <c r="BD295" s="144"/>
      <c r="BE295" s="144"/>
      <c r="BF295" s="144"/>
      <c r="BG295" s="144"/>
      <c r="BH295" s="144"/>
      <c r="BI295" s="145"/>
      <c r="BJ295" s="113"/>
      <c r="BK295" s="114"/>
      <c r="BL295" s="114"/>
      <c r="BM295" s="114"/>
      <c r="BN295" s="114"/>
      <c r="BO295" s="114"/>
      <c r="BP295" s="114"/>
      <c r="BQ295" s="114"/>
      <c r="BR295" s="114"/>
      <c r="BS295" s="114"/>
      <c r="BT295" s="114"/>
      <c r="BU295" s="114"/>
      <c r="BV295" s="114"/>
      <c r="BW295" s="114"/>
      <c r="BX295" s="114"/>
      <c r="BY295" s="114"/>
      <c r="BZ295" s="115"/>
      <c r="CA295" s="113">
        <f>BJ295</f>
        <v>0</v>
      </c>
      <c r="CB295" s="114"/>
      <c r="CC295" s="114"/>
      <c r="CD295" s="114"/>
      <c r="CE295" s="114"/>
      <c r="CF295" s="114"/>
      <c r="CG295" s="114"/>
      <c r="CH295" s="114"/>
      <c r="CI295" s="114"/>
      <c r="CJ295" s="114"/>
      <c r="CK295" s="114"/>
      <c r="CL295" s="114"/>
      <c r="CM295" s="114"/>
      <c r="CN295" s="114"/>
      <c r="CO295" s="115"/>
      <c r="CP295" s="116"/>
      <c r="CQ295" s="117"/>
      <c r="CR295" s="117"/>
      <c r="CS295" s="117"/>
      <c r="CT295" s="117"/>
      <c r="CU295" s="117"/>
      <c r="CV295" s="117"/>
      <c r="CW295" s="117"/>
      <c r="CX295" s="117"/>
      <c r="CY295" s="117"/>
      <c r="CZ295" s="117"/>
      <c r="DA295" s="117"/>
      <c r="DB295" s="117"/>
      <c r="DC295" s="117"/>
      <c r="DD295" s="118"/>
    </row>
    <row r="296" spans="1:108" s="37" customFormat="1" ht="14.25" customHeight="1">
      <c r="A296" s="171" t="s">
        <v>169</v>
      </c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3"/>
      <c r="AT296" s="143"/>
      <c r="AU296" s="144"/>
      <c r="AV296" s="144"/>
      <c r="AW296" s="144"/>
      <c r="AX296" s="144"/>
      <c r="AY296" s="144"/>
      <c r="AZ296" s="144"/>
      <c r="BA296" s="144"/>
      <c r="BB296" s="144"/>
      <c r="BC296" s="144"/>
      <c r="BD296" s="144"/>
      <c r="BE296" s="144"/>
      <c r="BF296" s="144"/>
      <c r="BG296" s="144"/>
      <c r="BH296" s="144"/>
      <c r="BI296" s="145"/>
      <c r="BJ296" s="113"/>
      <c r="BK296" s="114"/>
      <c r="BL296" s="114"/>
      <c r="BM296" s="114"/>
      <c r="BN296" s="114"/>
      <c r="BO296" s="114"/>
      <c r="BP296" s="114"/>
      <c r="BQ296" s="114"/>
      <c r="BR296" s="114"/>
      <c r="BS296" s="114"/>
      <c r="BT296" s="114"/>
      <c r="BU296" s="114"/>
      <c r="BV296" s="114"/>
      <c r="BW296" s="114"/>
      <c r="BX296" s="114"/>
      <c r="BY296" s="114"/>
      <c r="BZ296" s="115"/>
      <c r="CA296" s="113"/>
      <c r="CB296" s="114"/>
      <c r="CC296" s="114"/>
      <c r="CD296" s="114"/>
      <c r="CE296" s="114"/>
      <c r="CF296" s="114"/>
      <c r="CG296" s="114"/>
      <c r="CH296" s="114"/>
      <c r="CI296" s="114"/>
      <c r="CJ296" s="114"/>
      <c r="CK296" s="114"/>
      <c r="CL296" s="114"/>
      <c r="CM296" s="114"/>
      <c r="CN296" s="114"/>
      <c r="CO296" s="115"/>
      <c r="CP296" s="116"/>
      <c r="CQ296" s="117"/>
      <c r="CR296" s="117"/>
      <c r="CS296" s="117"/>
      <c r="CT296" s="117"/>
      <c r="CU296" s="117"/>
      <c r="CV296" s="117"/>
      <c r="CW296" s="117"/>
      <c r="CX296" s="117"/>
      <c r="CY296" s="117"/>
      <c r="CZ296" s="117"/>
      <c r="DA296" s="117"/>
      <c r="DB296" s="117"/>
      <c r="DC296" s="117"/>
      <c r="DD296" s="118"/>
    </row>
    <row r="297" spans="1:108" s="6" customFormat="1" ht="27" customHeight="1">
      <c r="A297" s="131" t="s">
        <v>142</v>
      </c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3"/>
      <c r="AT297" s="122" t="s">
        <v>20</v>
      </c>
      <c r="AU297" s="123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F297" s="123"/>
      <c r="BG297" s="123"/>
      <c r="BH297" s="123"/>
      <c r="BI297" s="124"/>
      <c r="BJ297" s="116"/>
      <c r="BK297" s="117"/>
      <c r="BL297" s="117"/>
      <c r="BM297" s="117"/>
      <c r="BN297" s="117"/>
      <c r="BO297" s="117"/>
      <c r="BP297" s="117"/>
      <c r="BQ297" s="117"/>
      <c r="BR297" s="117"/>
      <c r="BS297" s="117"/>
      <c r="BT297" s="117"/>
      <c r="BU297" s="117"/>
      <c r="BV297" s="117"/>
      <c r="BW297" s="117"/>
      <c r="BX297" s="117"/>
      <c r="BY297" s="117"/>
      <c r="BZ297" s="118"/>
      <c r="CA297" s="116">
        <f>BJ297</f>
        <v>0</v>
      </c>
      <c r="CB297" s="117"/>
      <c r="CC297" s="117"/>
      <c r="CD297" s="117"/>
      <c r="CE297" s="117"/>
      <c r="CF297" s="117"/>
      <c r="CG297" s="117"/>
      <c r="CH297" s="117"/>
      <c r="CI297" s="117"/>
      <c r="CJ297" s="117"/>
      <c r="CK297" s="117"/>
      <c r="CL297" s="117"/>
      <c r="CM297" s="117"/>
      <c r="CN297" s="117"/>
      <c r="CO297" s="118"/>
      <c r="CP297" s="113"/>
      <c r="CQ297" s="114"/>
      <c r="CR297" s="114"/>
      <c r="CS297" s="114"/>
      <c r="CT297" s="114"/>
      <c r="CU297" s="114"/>
      <c r="CV297" s="114"/>
      <c r="CW297" s="114"/>
      <c r="CX297" s="114"/>
      <c r="CY297" s="114"/>
      <c r="CZ297" s="114"/>
      <c r="DA297" s="114"/>
      <c r="DB297" s="114"/>
      <c r="DC297" s="114"/>
      <c r="DD297" s="115"/>
    </row>
    <row r="298" spans="1:108" s="6" customFormat="1" ht="18" customHeight="1">
      <c r="A298" s="135" t="s">
        <v>7</v>
      </c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7"/>
      <c r="AT298" s="122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3"/>
      <c r="BH298" s="123"/>
      <c r="BI298" s="124"/>
      <c r="BJ298" s="113"/>
      <c r="BK298" s="114"/>
      <c r="BL298" s="114"/>
      <c r="BM298" s="114"/>
      <c r="BN298" s="114"/>
      <c r="BO298" s="114"/>
      <c r="BP298" s="114"/>
      <c r="BQ298" s="114"/>
      <c r="BR298" s="114"/>
      <c r="BS298" s="114"/>
      <c r="BT298" s="114"/>
      <c r="BU298" s="114"/>
      <c r="BV298" s="114"/>
      <c r="BW298" s="114"/>
      <c r="BX298" s="114"/>
      <c r="BY298" s="114"/>
      <c r="BZ298" s="115"/>
      <c r="CA298" s="113"/>
      <c r="CB298" s="114"/>
      <c r="CC298" s="114"/>
      <c r="CD298" s="114"/>
      <c r="CE298" s="114"/>
      <c r="CF298" s="114"/>
      <c r="CG298" s="114"/>
      <c r="CH298" s="114"/>
      <c r="CI298" s="114"/>
      <c r="CJ298" s="114"/>
      <c r="CK298" s="114"/>
      <c r="CL298" s="114"/>
      <c r="CM298" s="114"/>
      <c r="CN298" s="114"/>
      <c r="CO298" s="115"/>
      <c r="CP298" s="113"/>
      <c r="CQ298" s="114"/>
      <c r="CR298" s="114"/>
      <c r="CS298" s="114"/>
      <c r="CT298" s="114"/>
      <c r="CU298" s="114"/>
      <c r="CV298" s="114"/>
      <c r="CW298" s="114"/>
      <c r="CX298" s="114"/>
      <c r="CY298" s="114"/>
      <c r="CZ298" s="114"/>
      <c r="DA298" s="114"/>
      <c r="DB298" s="114"/>
      <c r="DC298" s="114"/>
      <c r="DD298" s="115"/>
    </row>
    <row r="299" spans="1:108" s="6" customFormat="1" ht="29.25" customHeight="1">
      <c r="A299" s="138" t="s">
        <v>179</v>
      </c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39"/>
      <c r="AK299" s="139"/>
      <c r="AL299" s="139"/>
      <c r="AM299" s="139"/>
      <c r="AN299" s="139"/>
      <c r="AO299" s="139"/>
      <c r="AP299" s="139"/>
      <c r="AQ299" s="139"/>
      <c r="AR299" s="139"/>
      <c r="AS299" s="140"/>
      <c r="AT299" s="122"/>
      <c r="AU299" s="123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F299" s="123"/>
      <c r="BG299" s="123"/>
      <c r="BH299" s="123"/>
      <c r="BI299" s="124"/>
      <c r="BJ299" s="113"/>
      <c r="BK299" s="114"/>
      <c r="BL299" s="114"/>
      <c r="BM299" s="114"/>
      <c r="BN299" s="114"/>
      <c r="BO299" s="114"/>
      <c r="BP299" s="114"/>
      <c r="BQ299" s="114"/>
      <c r="BR299" s="114"/>
      <c r="BS299" s="114"/>
      <c r="BT299" s="114"/>
      <c r="BU299" s="114"/>
      <c r="BV299" s="114"/>
      <c r="BW299" s="114"/>
      <c r="BX299" s="114"/>
      <c r="BY299" s="114"/>
      <c r="BZ299" s="115"/>
      <c r="CA299" s="113">
        <f aca="true" t="shared" si="10" ref="CA299:CA304">BJ299</f>
        <v>0</v>
      </c>
      <c r="CB299" s="114"/>
      <c r="CC299" s="114"/>
      <c r="CD299" s="114"/>
      <c r="CE299" s="114"/>
      <c r="CF299" s="114"/>
      <c r="CG299" s="114"/>
      <c r="CH299" s="114"/>
      <c r="CI299" s="114"/>
      <c r="CJ299" s="114"/>
      <c r="CK299" s="114"/>
      <c r="CL299" s="114"/>
      <c r="CM299" s="114"/>
      <c r="CN299" s="114"/>
      <c r="CO299" s="115"/>
      <c r="CP299" s="113"/>
      <c r="CQ299" s="114"/>
      <c r="CR299" s="114"/>
      <c r="CS299" s="114"/>
      <c r="CT299" s="114"/>
      <c r="CU299" s="114"/>
      <c r="CV299" s="114"/>
      <c r="CW299" s="114"/>
      <c r="CX299" s="114"/>
      <c r="CY299" s="114"/>
      <c r="CZ299" s="114"/>
      <c r="DA299" s="114"/>
      <c r="DB299" s="114"/>
      <c r="DC299" s="114"/>
      <c r="DD299" s="115"/>
    </row>
    <row r="300" spans="1:108" s="6" customFormat="1" ht="18" customHeight="1">
      <c r="A300" s="128" t="s">
        <v>144</v>
      </c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30"/>
      <c r="AT300" s="122"/>
      <c r="AU300" s="123"/>
      <c r="AV300" s="123"/>
      <c r="AW300" s="123"/>
      <c r="AX300" s="123"/>
      <c r="AY300" s="123"/>
      <c r="AZ300" s="123"/>
      <c r="BA300" s="123"/>
      <c r="BB300" s="123"/>
      <c r="BC300" s="123"/>
      <c r="BD300" s="123"/>
      <c r="BE300" s="123"/>
      <c r="BF300" s="123"/>
      <c r="BG300" s="123"/>
      <c r="BH300" s="123"/>
      <c r="BI300" s="124"/>
      <c r="BJ300" s="113"/>
      <c r="BK300" s="114"/>
      <c r="BL300" s="114"/>
      <c r="BM300" s="114"/>
      <c r="BN300" s="114"/>
      <c r="BO300" s="114"/>
      <c r="BP300" s="114"/>
      <c r="BQ300" s="114"/>
      <c r="BR300" s="114"/>
      <c r="BS300" s="114"/>
      <c r="BT300" s="114"/>
      <c r="BU300" s="114"/>
      <c r="BV300" s="114"/>
      <c r="BW300" s="114"/>
      <c r="BX300" s="114"/>
      <c r="BY300" s="114"/>
      <c r="BZ300" s="115"/>
      <c r="CA300" s="113">
        <f t="shared" si="10"/>
        <v>0</v>
      </c>
      <c r="CB300" s="114"/>
      <c r="CC300" s="114"/>
      <c r="CD300" s="114"/>
      <c r="CE300" s="114"/>
      <c r="CF300" s="114"/>
      <c r="CG300" s="114"/>
      <c r="CH300" s="114"/>
      <c r="CI300" s="114"/>
      <c r="CJ300" s="114"/>
      <c r="CK300" s="114"/>
      <c r="CL300" s="114"/>
      <c r="CM300" s="114"/>
      <c r="CN300" s="114"/>
      <c r="CO300" s="115"/>
      <c r="CP300" s="113"/>
      <c r="CQ300" s="114"/>
      <c r="CR300" s="114"/>
      <c r="CS300" s="114"/>
      <c r="CT300" s="114"/>
      <c r="CU300" s="114"/>
      <c r="CV300" s="114"/>
      <c r="CW300" s="114"/>
      <c r="CX300" s="114"/>
      <c r="CY300" s="114"/>
      <c r="CZ300" s="114"/>
      <c r="DA300" s="114"/>
      <c r="DB300" s="114"/>
      <c r="DC300" s="114"/>
      <c r="DD300" s="115"/>
    </row>
    <row r="301" spans="1:108" s="6" customFormat="1" ht="18" customHeight="1">
      <c r="A301" s="134" t="s">
        <v>180</v>
      </c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1"/>
      <c r="AT301" s="122"/>
      <c r="AU301" s="123"/>
      <c r="AV301" s="123"/>
      <c r="AW301" s="123"/>
      <c r="AX301" s="123"/>
      <c r="AY301" s="123"/>
      <c r="AZ301" s="123"/>
      <c r="BA301" s="123"/>
      <c r="BB301" s="123"/>
      <c r="BC301" s="123"/>
      <c r="BD301" s="123"/>
      <c r="BE301" s="123"/>
      <c r="BF301" s="123"/>
      <c r="BG301" s="123"/>
      <c r="BH301" s="123"/>
      <c r="BI301" s="124"/>
      <c r="BJ301" s="113"/>
      <c r="BK301" s="114"/>
      <c r="BL301" s="114"/>
      <c r="BM301" s="114"/>
      <c r="BN301" s="114"/>
      <c r="BO301" s="114"/>
      <c r="BP301" s="114"/>
      <c r="BQ301" s="114"/>
      <c r="BR301" s="114"/>
      <c r="BS301" s="114"/>
      <c r="BT301" s="114"/>
      <c r="BU301" s="114"/>
      <c r="BV301" s="114"/>
      <c r="BW301" s="114"/>
      <c r="BX301" s="114"/>
      <c r="BY301" s="114"/>
      <c r="BZ301" s="115"/>
      <c r="CA301" s="113">
        <f t="shared" si="10"/>
        <v>0</v>
      </c>
      <c r="CB301" s="114"/>
      <c r="CC301" s="114"/>
      <c r="CD301" s="114"/>
      <c r="CE301" s="114"/>
      <c r="CF301" s="114"/>
      <c r="CG301" s="114"/>
      <c r="CH301" s="114"/>
      <c r="CI301" s="114"/>
      <c r="CJ301" s="114"/>
      <c r="CK301" s="114"/>
      <c r="CL301" s="114"/>
      <c r="CM301" s="114"/>
      <c r="CN301" s="114"/>
      <c r="CO301" s="115"/>
      <c r="CP301" s="113"/>
      <c r="CQ301" s="114"/>
      <c r="CR301" s="114"/>
      <c r="CS301" s="114"/>
      <c r="CT301" s="114"/>
      <c r="CU301" s="114"/>
      <c r="CV301" s="114"/>
      <c r="CW301" s="114"/>
      <c r="CX301" s="114"/>
      <c r="CY301" s="114"/>
      <c r="CZ301" s="114"/>
      <c r="DA301" s="114"/>
      <c r="DB301" s="114"/>
      <c r="DC301" s="114"/>
      <c r="DD301" s="115"/>
    </row>
    <row r="302" spans="1:108" s="6" customFormat="1" ht="18" customHeight="1">
      <c r="A302" s="128" t="s">
        <v>144</v>
      </c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29"/>
      <c r="AO302" s="129"/>
      <c r="AP302" s="129"/>
      <c r="AQ302" s="129"/>
      <c r="AR302" s="129"/>
      <c r="AS302" s="130"/>
      <c r="AT302" s="122"/>
      <c r="AU302" s="123"/>
      <c r="AV302" s="123"/>
      <c r="AW302" s="123"/>
      <c r="AX302" s="123"/>
      <c r="AY302" s="123"/>
      <c r="AZ302" s="123"/>
      <c r="BA302" s="123"/>
      <c r="BB302" s="123"/>
      <c r="BC302" s="123"/>
      <c r="BD302" s="123"/>
      <c r="BE302" s="123"/>
      <c r="BF302" s="123"/>
      <c r="BG302" s="123"/>
      <c r="BH302" s="123"/>
      <c r="BI302" s="124"/>
      <c r="BJ302" s="113"/>
      <c r="BK302" s="114"/>
      <c r="BL302" s="114"/>
      <c r="BM302" s="114"/>
      <c r="BN302" s="114"/>
      <c r="BO302" s="114"/>
      <c r="BP302" s="114"/>
      <c r="BQ302" s="114"/>
      <c r="BR302" s="114"/>
      <c r="BS302" s="114"/>
      <c r="BT302" s="114"/>
      <c r="BU302" s="114"/>
      <c r="BV302" s="114"/>
      <c r="BW302" s="114"/>
      <c r="BX302" s="114"/>
      <c r="BY302" s="114"/>
      <c r="BZ302" s="115"/>
      <c r="CA302" s="113">
        <f t="shared" si="10"/>
        <v>0</v>
      </c>
      <c r="CB302" s="114"/>
      <c r="CC302" s="114"/>
      <c r="CD302" s="114"/>
      <c r="CE302" s="114"/>
      <c r="CF302" s="114"/>
      <c r="CG302" s="114"/>
      <c r="CH302" s="114"/>
      <c r="CI302" s="114"/>
      <c r="CJ302" s="114"/>
      <c r="CK302" s="114"/>
      <c r="CL302" s="114"/>
      <c r="CM302" s="114"/>
      <c r="CN302" s="114"/>
      <c r="CO302" s="115"/>
      <c r="CP302" s="113"/>
      <c r="CQ302" s="114"/>
      <c r="CR302" s="114"/>
      <c r="CS302" s="114"/>
      <c r="CT302" s="114"/>
      <c r="CU302" s="114"/>
      <c r="CV302" s="114"/>
      <c r="CW302" s="114"/>
      <c r="CX302" s="114"/>
      <c r="CY302" s="114"/>
      <c r="CZ302" s="114"/>
      <c r="DA302" s="114"/>
      <c r="DB302" s="114"/>
      <c r="DC302" s="114"/>
      <c r="DD302" s="115"/>
    </row>
    <row r="303" spans="1:108" s="6" customFormat="1" ht="18" customHeight="1">
      <c r="A303" s="134" t="s">
        <v>183</v>
      </c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1"/>
      <c r="AT303" s="122"/>
      <c r="AU303" s="123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F303" s="123"/>
      <c r="BG303" s="123"/>
      <c r="BH303" s="123"/>
      <c r="BI303" s="124"/>
      <c r="BJ303" s="113"/>
      <c r="BK303" s="114"/>
      <c r="BL303" s="114"/>
      <c r="BM303" s="114"/>
      <c r="BN303" s="114"/>
      <c r="BO303" s="114"/>
      <c r="BP303" s="114"/>
      <c r="BQ303" s="114"/>
      <c r="BR303" s="114"/>
      <c r="BS303" s="114"/>
      <c r="BT303" s="114"/>
      <c r="BU303" s="114"/>
      <c r="BV303" s="114"/>
      <c r="BW303" s="114"/>
      <c r="BX303" s="114"/>
      <c r="BY303" s="114"/>
      <c r="BZ303" s="115"/>
      <c r="CA303" s="113">
        <f t="shared" si="10"/>
        <v>0</v>
      </c>
      <c r="CB303" s="114"/>
      <c r="CC303" s="114"/>
      <c r="CD303" s="114"/>
      <c r="CE303" s="114"/>
      <c r="CF303" s="114"/>
      <c r="CG303" s="114"/>
      <c r="CH303" s="114"/>
      <c r="CI303" s="114"/>
      <c r="CJ303" s="114"/>
      <c r="CK303" s="114"/>
      <c r="CL303" s="114"/>
      <c r="CM303" s="114"/>
      <c r="CN303" s="114"/>
      <c r="CO303" s="115"/>
      <c r="CP303" s="113"/>
      <c r="CQ303" s="114"/>
      <c r="CR303" s="114"/>
      <c r="CS303" s="114"/>
      <c r="CT303" s="114"/>
      <c r="CU303" s="114"/>
      <c r="CV303" s="114"/>
      <c r="CW303" s="114"/>
      <c r="CX303" s="114"/>
      <c r="CY303" s="114"/>
      <c r="CZ303" s="114"/>
      <c r="DA303" s="114"/>
      <c r="DB303" s="114"/>
      <c r="DC303" s="114"/>
      <c r="DD303" s="115"/>
    </row>
    <row r="304" spans="1:108" s="6" customFormat="1" ht="17.25" customHeight="1">
      <c r="A304" s="128" t="s">
        <v>144</v>
      </c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30"/>
      <c r="AT304" s="122"/>
      <c r="AU304" s="123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F304" s="123"/>
      <c r="BG304" s="123"/>
      <c r="BH304" s="123"/>
      <c r="BI304" s="124"/>
      <c r="BJ304" s="113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5"/>
      <c r="CA304" s="113">
        <f t="shared" si="10"/>
        <v>0</v>
      </c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4"/>
      <c r="CO304" s="115"/>
      <c r="CP304" s="113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5"/>
    </row>
    <row r="305" spans="1:108" s="37" customFormat="1" ht="31.5" customHeight="1">
      <c r="A305" s="168" t="s">
        <v>148</v>
      </c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70"/>
      <c r="AT305" s="143"/>
      <c r="AU305" s="144"/>
      <c r="AV305" s="144"/>
      <c r="AW305" s="144"/>
      <c r="AX305" s="144"/>
      <c r="AY305" s="144"/>
      <c r="AZ305" s="144"/>
      <c r="BA305" s="144"/>
      <c r="BB305" s="144"/>
      <c r="BC305" s="144"/>
      <c r="BD305" s="144"/>
      <c r="BE305" s="144"/>
      <c r="BF305" s="144"/>
      <c r="BG305" s="144"/>
      <c r="BH305" s="144"/>
      <c r="BI305" s="145"/>
      <c r="BJ305" s="113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4"/>
      <c r="BW305" s="114"/>
      <c r="BX305" s="114"/>
      <c r="BY305" s="114"/>
      <c r="BZ305" s="115"/>
      <c r="CA305" s="113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4"/>
      <c r="CO305" s="115"/>
      <c r="CP305" s="116"/>
      <c r="CQ305" s="117"/>
      <c r="CR305" s="117"/>
      <c r="CS305" s="117"/>
      <c r="CT305" s="117"/>
      <c r="CU305" s="117"/>
      <c r="CV305" s="117"/>
      <c r="CW305" s="117"/>
      <c r="CX305" s="117"/>
      <c r="CY305" s="117"/>
      <c r="CZ305" s="117"/>
      <c r="DA305" s="117"/>
      <c r="DB305" s="117"/>
      <c r="DC305" s="117"/>
      <c r="DD305" s="118"/>
    </row>
    <row r="306" spans="1:108" s="37" customFormat="1" ht="14.25" customHeight="1">
      <c r="A306" s="171" t="s">
        <v>7</v>
      </c>
      <c r="B306" s="172"/>
      <c r="C306" s="172"/>
      <c r="D306" s="172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  <c r="AR306" s="172"/>
      <c r="AS306" s="173"/>
      <c r="AT306" s="143"/>
      <c r="AU306" s="144"/>
      <c r="AV306" s="144"/>
      <c r="AW306" s="144"/>
      <c r="AX306" s="144"/>
      <c r="AY306" s="144"/>
      <c r="AZ306" s="144"/>
      <c r="BA306" s="144"/>
      <c r="BB306" s="144"/>
      <c r="BC306" s="144"/>
      <c r="BD306" s="144"/>
      <c r="BE306" s="144"/>
      <c r="BF306" s="144"/>
      <c r="BG306" s="144"/>
      <c r="BH306" s="144"/>
      <c r="BI306" s="145"/>
      <c r="BJ306" s="113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4"/>
      <c r="BW306" s="114"/>
      <c r="BX306" s="114"/>
      <c r="BY306" s="114"/>
      <c r="BZ306" s="115"/>
      <c r="CA306" s="113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4"/>
      <c r="CO306" s="115"/>
      <c r="CP306" s="116"/>
      <c r="CQ306" s="117"/>
      <c r="CR306" s="117"/>
      <c r="CS306" s="117"/>
      <c r="CT306" s="117"/>
      <c r="CU306" s="117"/>
      <c r="CV306" s="117"/>
      <c r="CW306" s="117"/>
      <c r="CX306" s="117"/>
      <c r="CY306" s="117"/>
      <c r="CZ306" s="117"/>
      <c r="DA306" s="117"/>
      <c r="DB306" s="117"/>
      <c r="DC306" s="117"/>
      <c r="DD306" s="118"/>
    </row>
    <row r="307" spans="1:108" s="37" customFormat="1" ht="15" customHeight="1">
      <c r="A307" s="176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  <c r="AR307" s="177"/>
      <c r="AS307" s="178"/>
      <c r="AT307" s="143"/>
      <c r="AU307" s="144"/>
      <c r="AV307" s="144"/>
      <c r="AW307" s="144"/>
      <c r="AX307" s="144"/>
      <c r="AY307" s="144"/>
      <c r="AZ307" s="144"/>
      <c r="BA307" s="144"/>
      <c r="BB307" s="144"/>
      <c r="BC307" s="144"/>
      <c r="BD307" s="144"/>
      <c r="BE307" s="144"/>
      <c r="BF307" s="144"/>
      <c r="BG307" s="144"/>
      <c r="BH307" s="144"/>
      <c r="BI307" s="145"/>
      <c r="BJ307" s="113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4"/>
      <c r="BW307" s="114"/>
      <c r="BX307" s="114"/>
      <c r="BY307" s="114"/>
      <c r="BZ307" s="115"/>
      <c r="CA307" s="113"/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4"/>
      <c r="CO307" s="115"/>
      <c r="CP307" s="116"/>
      <c r="CQ307" s="117"/>
      <c r="CR307" s="117"/>
      <c r="CS307" s="117"/>
      <c r="CT307" s="117"/>
      <c r="CU307" s="117"/>
      <c r="CV307" s="117"/>
      <c r="CW307" s="117"/>
      <c r="CX307" s="117"/>
      <c r="CY307" s="117"/>
      <c r="CZ307" s="117"/>
      <c r="DA307" s="117"/>
      <c r="DB307" s="117"/>
      <c r="DC307" s="117"/>
      <c r="DD307" s="118"/>
    </row>
    <row r="308" spans="1:108" s="6" customFormat="1" ht="15">
      <c r="A308" s="36"/>
      <c r="B308" s="174" t="s">
        <v>47</v>
      </c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174"/>
      <c r="AL308" s="174"/>
      <c r="AM308" s="174"/>
      <c r="AN308" s="174"/>
      <c r="AO308" s="174"/>
      <c r="AP308" s="174"/>
      <c r="AQ308" s="174"/>
      <c r="AR308" s="174"/>
      <c r="AS308" s="175"/>
      <c r="AT308" s="122">
        <v>290</v>
      </c>
      <c r="AU308" s="123"/>
      <c r="AV308" s="123"/>
      <c r="AW308" s="123"/>
      <c r="AX308" s="123"/>
      <c r="AY308" s="123"/>
      <c r="AZ308" s="123"/>
      <c r="BA308" s="123"/>
      <c r="BB308" s="123"/>
      <c r="BC308" s="123"/>
      <c r="BD308" s="123"/>
      <c r="BE308" s="123"/>
      <c r="BF308" s="123"/>
      <c r="BG308" s="123"/>
      <c r="BH308" s="123"/>
      <c r="BI308" s="124"/>
      <c r="BJ308" s="116">
        <f>BJ309+BJ323</f>
        <v>794475</v>
      </c>
      <c r="BK308" s="117"/>
      <c r="BL308" s="117"/>
      <c r="BM308" s="117"/>
      <c r="BN308" s="117"/>
      <c r="BO308" s="117"/>
      <c r="BP308" s="117"/>
      <c r="BQ308" s="117"/>
      <c r="BR308" s="117"/>
      <c r="BS308" s="117"/>
      <c r="BT308" s="117"/>
      <c r="BU308" s="117"/>
      <c r="BV308" s="117"/>
      <c r="BW308" s="117"/>
      <c r="BX308" s="117"/>
      <c r="BY308" s="117"/>
      <c r="BZ308" s="118"/>
      <c r="CA308" s="116">
        <f>BJ308</f>
        <v>794475</v>
      </c>
      <c r="CB308" s="117"/>
      <c r="CC308" s="117"/>
      <c r="CD308" s="117"/>
      <c r="CE308" s="117"/>
      <c r="CF308" s="117"/>
      <c r="CG308" s="117"/>
      <c r="CH308" s="117"/>
      <c r="CI308" s="117"/>
      <c r="CJ308" s="117"/>
      <c r="CK308" s="117"/>
      <c r="CL308" s="117"/>
      <c r="CM308" s="117"/>
      <c r="CN308" s="117"/>
      <c r="CO308" s="118"/>
      <c r="CP308" s="113"/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5"/>
    </row>
    <row r="309" spans="1:108" s="37" customFormat="1" ht="29.25" customHeight="1">
      <c r="A309" s="168" t="s">
        <v>146</v>
      </c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70"/>
      <c r="AT309" s="143"/>
      <c r="AU309" s="144"/>
      <c r="AV309" s="144"/>
      <c r="AW309" s="144"/>
      <c r="AX309" s="144"/>
      <c r="AY309" s="144"/>
      <c r="AZ309" s="144"/>
      <c r="BA309" s="144"/>
      <c r="BB309" s="144"/>
      <c r="BC309" s="144"/>
      <c r="BD309" s="144"/>
      <c r="BE309" s="144"/>
      <c r="BF309" s="144"/>
      <c r="BG309" s="144"/>
      <c r="BH309" s="144"/>
      <c r="BI309" s="145"/>
      <c r="BJ309" s="116">
        <f>BJ311</f>
        <v>794475</v>
      </c>
      <c r="BK309" s="117"/>
      <c r="BL309" s="117"/>
      <c r="BM309" s="117"/>
      <c r="BN309" s="117"/>
      <c r="BO309" s="117"/>
      <c r="BP309" s="117"/>
      <c r="BQ309" s="117"/>
      <c r="BR309" s="117"/>
      <c r="BS309" s="117"/>
      <c r="BT309" s="117"/>
      <c r="BU309" s="117"/>
      <c r="BV309" s="117"/>
      <c r="BW309" s="117"/>
      <c r="BX309" s="117"/>
      <c r="BY309" s="117"/>
      <c r="BZ309" s="118"/>
      <c r="CA309" s="116">
        <f>BJ309</f>
        <v>794475</v>
      </c>
      <c r="CB309" s="117"/>
      <c r="CC309" s="117"/>
      <c r="CD309" s="117"/>
      <c r="CE309" s="117"/>
      <c r="CF309" s="117"/>
      <c r="CG309" s="117"/>
      <c r="CH309" s="117"/>
      <c r="CI309" s="117"/>
      <c r="CJ309" s="117"/>
      <c r="CK309" s="117"/>
      <c r="CL309" s="117"/>
      <c r="CM309" s="117"/>
      <c r="CN309" s="117"/>
      <c r="CO309" s="118"/>
      <c r="CP309" s="116"/>
      <c r="CQ309" s="117"/>
      <c r="CR309" s="117"/>
      <c r="CS309" s="117"/>
      <c r="CT309" s="117"/>
      <c r="CU309" s="117"/>
      <c r="CV309" s="117"/>
      <c r="CW309" s="117"/>
      <c r="CX309" s="117"/>
      <c r="CY309" s="117"/>
      <c r="CZ309" s="117"/>
      <c r="DA309" s="117"/>
      <c r="DB309" s="117"/>
      <c r="DC309" s="117"/>
      <c r="DD309" s="118"/>
    </row>
    <row r="310" spans="1:108" s="37" customFormat="1" ht="14.25" customHeight="1">
      <c r="A310" s="171" t="s">
        <v>7</v>
      </c>
      <c r="B310" s="172"/>
      <c r="C310" s="172"/>
      <c r="D310" s="172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3"/>
      <c r="AT310" s="143"/>
      <c r="AU310" s="144"/>
      <c r="AV310" s="144"/>
      <c r="AW310" s="144"/>
      <c r="AX310" s="144"/>
      <c r="AY310" s="144"/>
      <c r="AZ310" s="144"/>
      <c r="BA310" s="144"/>
      <c r="BB310" s="144"/>
      <c r="BC310" s="144"/>
      <c r="BD310" s="144"/>
      <c r="BE310" s="144"/>
      <c r="BF310" s="144"/>
      <c r="BG310" s="144"/>
      <c r="BH310" s="144"/>
      <c r="BI310" s="145"/>
      <c r="BJ310" s="113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4"/>
      <c r="BW310" s="114"/>
      <c r="BX310" s="114"/>
      <c r="BY310" s="114"/>
      <c r="BZ310" s="115"/>
      <c r="CA310" s="113"/>
      <c r="CB310" s="114"/>
      <c r="CC310" s="114"/>
      <c r="CD310" s="114"/>
      <c r="CE310" s="114"/>
      <c r="CF310" s="114"/>
      <c r="CG310" s="114"/>
      <c r="CH310" s="114"/>
      <c r="CI310" s="114"/>
      <c r="CJ310" s="114"/>
      <c r="CK310" s="114"/>
      <c r="CL310" s="114"/>
      <c r="CM310" s="114"/>
      <c r="CN310" s="114"/>
      <c r="CO310" s="115"/>
      <c r="CP310" s="116"/>
      <c r="CQ310" s="117"/>
      <c r="CR310" s="117"/>
      <c r="CS310" s="117"/>
      <c r="CT310" s="117"/>
      <c r="CU310" s="117"/>
      <c r="CV310" s="117"/>
      <c r="CW310" s="117"/>
      <c r="CX310" s="117"/>
      <c r="CY310" s="117"/>
      <c r="CZ310" s="117"/>
      <c r="DA310" s="117"/>
      <c r="DB310" s="117"/>
      <c r="DC310" s="117"/>
      <c r="DD310" s="118"/>
    </row>
    <row r="311" spans="1:108" s="37" customFormat="1" ht="14.25" customHeight="1">
      <c r="A311" s="171" t="s">
        <v>144</v>
      </c>
      <c r="B311" s="172"/>
      <c r="C311" s="172"/>
      <c r="D311" s="172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  <c r="AB311" s="172"/>
      <c r="AC311" s="172"/>
      <c r="AD311" s="172"/>
      <c r="AE311" s="172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  <c r="AP311" s="172"/>
      <c r="AQ311" s="172"/>
      <c r="AR311" s="172"/>
      <c r="AS311" s="173"/>
      <c r="AT311" s="143"/>
      <c r="AU311" s="144"/>
      <c r="AV311" s="144"/>
      <c r="AW311" s="144"/>
      <c r="AX311" s="144"/>
      <c r="AY311" s="144"/>
      <c r="AZ311" s="144"/>
      <c r="BA311" s="144"/>
      <c r="BB311" s="144"/>
      <c r="BC311" s="144"/>
      <c r="BD311" s="144"/>
      <c r="BE311" s="144"/>
      <c r="BF311" s="144"/>
      <c r="BG311" s="144"/>
      <c r="BH311" s="144"/>
      <c r="BI311" s="145"/>
      <c r="BJ311" s="113">
        <v>794475</v>
      </c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5"/>
      <c r="CA311" s="113">
        <f>BJ311</f>
        <v>794475</v>
      </c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4"/>
      <c r="CO311" s="115"/>
      <c r="CP311" s="116"/>
      <c r="CQ311" s="117"/>
      <c r="CR311" s="117"/>
      <c r="CS311" s="117"/>
      <c r="CT311" s="117"/>
      <c r="CU311" s="117"/>
      <c r="CV311" s="117"/>
      <c r="CW311" s="117"/>
      <c r="CX311" s="117"/>
      <c r="CY311" s="117"/>
      <c r="CZ311" s="117"/>
      <c r="DA311" s="117"/>
      <c r="DB311" s="117"/>
      <c r="DC311" s="117"/>
      <c r="DD311" s="118"/>
    </row>
    <row r="312" spans="1:108" s="37" customFormat="1" ht="14.25" customHeight="1">
      <c r="A312" s="171" t="s">
        <v>145</v>
      </c>
      <c r="B312" s="172"/>
      <c r="C312" s="172"/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  <c r="AP312" s="172"/>
      <c r="AQ312" s="172"/>
      <c r="AR312" s="172"/>
      <c r="AS312" s="173"/>
      <c r="AT312" s="143"/>
      <c r="AU312" s="144"/>
      <c r="AV312" s="144"/>
      <c r="AW312" s="144"/>
      <c r="AX312" s="144"/>
      <c r="AY312" s="144"/>
      <c r="AZ312" s="144"/>
      <c r="BA312" s="144"/>
      <c r="BB312" s="144"/>
      <c r="BC312" s="144"/>
      <c r="BD312" s="144"/>
      <c r="BE312" s="144"/>
      <c r="BF312" s="144"/>
      <c r="BG312" s="144"/>
      <c r="BH312" s="144"/>
      <c r="BI312" s="145"/>
      <c r="BJ312" s="113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5"/>
      <c r="CA312" s="113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4"/>
      <c r="CO312" s="115"/>
      <c r="CP312" s="116"/>
      <c r="CQ312" s="117"/>
      <c r="CR312" s="117"/>
      <c r="CS312" s="117"/>
      <c r="CT312" s="117"/>
      <c r="CU312" s="117"/>
      <c r="CV312" s="117"/>
      <c r="CW312" s="117"/>
      <c r="CX312" s="117"/>
      <c r="CY312" s="117"/>
      <c r="CZ312" s="117"/>
      <c r="DA312" s="117"/>
      <c r="DB312" s="117"/>
      <c r="DC312" s="117"/>
      <c r="DD312" s="118"/>
    </row>
    <row r="313" spans="1:108" s="37" customFormat="1" ht="14.25" customHeight="1">
      <c r="A313" s="171" t="s">
        <v>166</v>
      </c>
      <c r="B313" s="172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3"/>
      <c r="AT313" s="143"/>
      <c r="AU313" s="144"/>
      <c r="AV313" s="144"/>
      <c r="AW313" s="144"/>
      <c r="AX313" s="144"/>
      <c r="AY313" s="144"/>
      <c r="AZ313" s="144"/>
      <c r="BA313" s="144"/>
      <c r="BB313" s="144"/>
      <c r="BC313" s="144"/>
      <c r="BD313" s="144"/>
      <c r="BE313" s="144"/>
      <c r="BF313" s="144"/>
      <c r="BG313" s="144"/>
      <c r="BH313" s="144"/>
      <c r="BI313" s="145"/>
      <c r="BJ313" s="113">
        <v>794475</v>
      </c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4"/>
      <c r="BW313" s="114"/>
      <c r="BX313" s="114"/>
      <c r="BY313" s="114"/>
      <c r="BZ313" s="115"/>
      <c r="CA313" s="113">
        <f>BJ313</f>
        <v>794475</v>
      </c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4"/>
      <c r="CO313" s="115"/>
      <c r="CP313" s="116"/>
      <c r="CQ313" s="117"/>
      <c r="CR313" s="117"/>
      <c r="CS313" s="117"/>
      <c r="CT313" s="117"/>
      <c r="CU313" s="117"/>
      <c r="CV313" s="117"/>
      <c r="CW313" s="117"/>
      <c r="CX313" s="117"/>
      <c r="CY313" s="117"/>
      <c r="CZ313" s="117"/>
      <c r="DA313" s="117"/>
      <c r="DB313" s="117"/>
      <c r="DC313" s="117"/>
      <c r="DD313" s="118"/>
    </row>
    <row r="314" spans="1:108" s="37" customFormat="1" ht="14.25" customHeight="1">
      <c r="A314" s="171" t="s">
        <v>169</v>
      </c>
      <c r="B314" s="172"/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3"/>
      <c r="AT314" s="143"/>
      <c r="AU314" s="144"/>
      <c r="AV314" s="144"/>
      <c r="AW314" s="144"/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144"/>
      <c r="BH314" s="144"/>
      <c r="BI314" s="145"/>
      <c r="BJ314" s="113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4"/>
      <c r="BW314" s="114"/>
      <c r="BX314" s="114"/>
      <c r="BY314" s="114"/>
      <c r="BZ314" s="115"/>
      <c r="CA314" s="113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4"/>
      <c r="CO314" s="115"/>
      <c r="CP314" s="116"/>
      <c r="CQ314" s="117"/>
      <c r="CR314" s="117"/>
      <c r="CS314" s="117"/>
      <c r="CT314" s="117"/>
      <c r="CU314" s="117"/>
      <c r="CV314" s="117"/>
      <c r="CW314" s="117"/>
      <c r="CX314" s="117"/>
      <c r="CY314" s="117"/>
      <c r="CZ314" s="117"/>
      <c r="DA314" s="117"/>
      <c r="DB314" s="117"/>
      <c r="DC314" s="117"/>
      <c r="DD314" s="118"/>
    </row>
    <row r="315" spans="1:108" s="6" customFormat="1" ht="25.5" customHeight="1">
      <c r="A315" s="131" t="s">
        <v>142</v>
      </c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3"/>
      <c r="AT315" s="122" t="s">
        <v>20</v>
      </c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4"/>
      <c r="BJ315" s="116"/>
      <c r="BK315" s="117"/>
      <c r="BL315" s="117"/>
      <c r="BM315" s="117"/>
      <c r="BN315" s="117"/>
      <c r="BO315" s="117"/>
      <c r="BP315" s="117"/>
      <c r="BQ315" s="117"/>
      <c r="BR315" s="117"/>
      <c r="BS315" s="117"/>
      <c r="BT315" s="117"/>
      <c r="BU315" s="117"/>
      <c r="BV315" s="117"/>
      <c r="BW315" s="117"/>
      <c r="BX315" s="117"/>
      <c r="BY315" s="117"/>
      <c r="BZ315" s="118"/>
      <c r="CA315" s="116">
        <f>BJ315</f>
        <v>0</v>
      </c>
      <c r="CB315" s="117"/>
      <c r="CC315" s="117"/>
      <c r="CD315" s="117"/>
      <c r="CE315" s="117"/>
      <c r="CF315" s="117"/>
      <c r="CG315" s="117"/>
      <c r="CH315" s="117"/>
      <c r="CI315" s="117"/>
      <c r="CJ315" s="117"/>
      <c r="CK315" s="117"/>
      <c r="CL315" s="117"/>
      <c r="CM315" s="117"/>
      <c r="CN315" s="117"/>
      <c r="CO315" s="118"/>
      <c r="CP315" s="113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5"/>
    </row>
    <row r="316" spans="1:108" s="6" customFormat="1" ht="18" customHeight="1">
      <c r="A316" s="135" t="s">
        <v>7</v>
      </c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7"/>
      <c r="AT316" s="122"/>
      <c r="AU316" s="123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F316" s="123"/>
      <c r="BG316" s="123"/>
      <c r="BH316" s="123"/>
      <c r="BI316" s="124"/>
      <c r="BJ316" s="113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4"/>
      <c r="BW316" s="114"/>
      <c r="BX316" s="114"/>
      <c r="BY316" s="114"/>
      <c r="BZ316" s="115"/>
      <c r="CA316" s="113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4"/>
      <c r="CO316" s="115"/>
      <c r="CP316" s="113"/>
      <c r="CQ316" s="114"/>
      <c r="CR316" s="114"/>
      <c r="CS316" s="114"/>
      <c r="CT316" s="114"/>
      <c r="CU316" s="114"/>
      <c r="CV316" s="114"/>
      <c r="CW316" s="114"/>
      <c r="CX316" s="114"/>
      <c r="CY316" s="114"/>
      <c r="CZ316" s="114"/>
      <c r="DA316" s="114"/>
      <c r="DB316" s="114"/>
      <c r="DC316" s="114"/>
      <c r="DD316" s="115"/>
    </row>
    <row r="317" spans="1:108" s="6" customFormat="1" ht="29.25" customHeight="1">
      <c r="A317" s="138" t="s">
        <v>179</v>
      </c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40"/>
      <c r="AT317" s="122"/>
      <c r="AU317" s="123"/>
      <c r="AV317" s="123"/>
      <c r="AW317" s="123"/>
      <c r="AX317" s="123"/>
      <c r="AY317" s="123"/>
      <c r="AZ317" s="123"/>
      <c r="BA317" s="123"/>
      <c r="BB317" s="123"/>
      <c r="BC317" s="123"/>
      <c r="BD317" s="123"/>
      <c r="BE317" s="123"/>
      <c r="BF317" s="123"/>
      <c r="BG317" s="123"/>
      <c r="BH317" s="123"/>
      <c r="BI317" s="124"/>
      <c r="BJ317" s="113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5"/>
      <c r="CA317" s="113">
        <f aca="true" t="shared" si="11" ref="CA317:CA322">BJ317</f>
        <v>0</v>
      </c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5"/>
      <c r="CP317" s="113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5"/>
    </row>
    <row r="318" spans="1:108" s="6" customFormat="1" ht="18" customHeight="1">
      <c r="A318" s="128" t="s">
        <v>144</v>
      </c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30"/>
      <c r="AT318" s="122"/>
      <c r="AU318" s="123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F318" s="123"/>
      <c r="BG318" s="123"/>
      <c r="BH318" s="123"/>
      <c r="BI318" s="124"/>
      <c r="BJ318" s="113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4"/>
      <c r="BW318" s="114"/>
      <c r="BX318" s="114"/>
      <c r="BY318" s="114"/>
      <c r="BZ318" s="115"/>
      <c r="CA318" s="113">
        <f t="shared" si="11"/>
        <v>0</v>
      </c>
      <c r="CB318" s="114"/>
      <c r="CC318" s="114"/>
      <c r="CD318" s="114"/>
      <c r="CE318" s="114"/>
      <c r="CF318" s="114"/>
      <c r="CG318" s="114"/>
      <c r="CH318" s="114"/>
      <c r="CI318" s="114"/>
      <c r="CJ318" s="114"/>
      <c r="CK318" s="114"/>
      <c r="CL318" s="114"/>
      <c r="CM318" s="114"/>
      <c r="CN318" s="114"/>
      <c r="CO318" s="115"/>
      <c r="CP318" s="113"/>
      <c r="CQ318" s="114"/>
      <c r="CR318" s="114"/>
      <c r="CS318" s="114"/>
      <c r="CT318" s="114"/>
      <c r="CU318" s="114"/>
      <c r="CV318" s="114"/>
      <c r="CW318" s="114"/>
      <c r="CX318" s="114"/>
      <c r="CY318" s="114"/>
      <c r="CZ318" s="114"/>
      <c r="DA318" s="114"/>
      <c r="DB318" s="114"/>
      <c r="DC318" s="114"/>
      <c r="DD318" s="115"/>
    </row>
    <row r="319" spans="1:108" s="6" customFormat="1" ht="18" customHeight="1">
      <c r="A319" s="134" t="s">
        <v>180</v>
      </c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1"/>
      <c r="AT319" s="122"/>
      <c r="AU319" s="123"/>
      <c r="AV319" s="123"/>
      <c r="AW319" s="123"/>
      <c r="AX319" s="123"/>
      <c r="AY319" s="123"/>
      <c r="AZ319" s="123"/>
      <c r="BA319" s="123"/>
      <c r="BB319" s="123"/>
      <c r="BC319" s="123"/>
      <c r="BD319" s="123"/>
      <c r="BE319" s="123"/>
      <c r="BF319" s="123"/>
      <c r="BG319" s="123"/>
      <c r="BH319" s="123"/>
      <c r="BI319" s="124"/>
      <c r="BJ319" s="113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  <c r="BY319" s="114"/>
      <c r="BZ319" s="115"/>
      <c r="CA319" s="113">
        <f t="shared" si="11"/>
        <v>0</v>
      </c>
      <c r="CB319" s="114"/>
      <c r="CC319" s="114"/>
      <c r="CD319" s="114"/>
      <c r="CE319" s="114"/>
      <c r="CF319" s="114"/>
      <c r="CG319" s="114"/>
      <c r="CH319" s="114"/>
      <c r="CI319" s="114"/>
      <c r="CJ319" s="114"/>
      <c r="CK319" s="114"/>
      <c r="CL319" s="114"/>
      <c r="CM319" s="114"/>
      <c r="CN319" s="114"/>
      <c r="CO319" s="115"/>
      <c r="CP319" s="113"/>
      <c r="CQ319" s="114"/>
      <c r="CR319" s="114"/>
      <c r="CS319" s="114"/>
      <c r="CT319" s="114"/>
      <c r="CU319" s="114"/>
      <c r="CV319" s="114"/>
      <c r="CW319" s="114"/>
      <c r="CX319" s="114"/>
      <c r="CY319" s="114"/>
      <c r="CZ319" s="114"/>
      <c r="DA319" s="114"/>
      <c r="DB319" s="114"/>
      <c r="DC319" s="114"/>
      <c r="DD319" s="115"/>
    </row>
    <row r="320" spans="1:108" s="6" customFormat="1" ht="18" customHeight="1">
      <c r="A320" s="128" t="s">
        <v>144</v>
      </c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9"/>
      <c r="AO320" s="129"/>
      <c r="AP320" s="129"/>
      <c r="AQ320" s="129"/>
      <c r="AR320" s="129"/>
      <c r="AS320" s="130"/>
      <c r="AT320" s="122"/>
      <c r="AU320" s="123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F320" s="123"/>
      <c r="BG320" s="123"/>
      <c r="BH320" s="123"/>
      <c r="BI320" s="124"/>
      <c r="BJ320" s="113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5"/>
      <c r="CA320" s="113">
        <f t="shared" si="11"/>
        <v>0</v>
      </c>
      <c r="CB320" s="114"/>
      <c r="CC320" s="114"/>
      <c r="CD320" s="114"/>
      <c r="CE320" s="114"/>
      <c r="CF320" s="114"/>
      <c r="CG320" s="114"/>
      <c r="CH320" s="114"/>
      <c r="CI320" s="114"/>
      <c r="CJ320" s="114"/>
      <c r="CK320" s="114"/>
      <c r="CL320" s="114"/>
      <c r="CM320" s="114"/>
      <c r="CN320" s="114"/>
      <c r="CO320" s="115"/>
      <c r="CP320" s="113"/>
      <c r="CQ320" s="114"/>
      <c r="CR320" s="114"/>
      <c r="CS320" s="114"/>
      <c r="CT320" s="114"/>
      <c r="CU320" s="114"/>
      <c r="CV320" s="114"/>
      <c r="CW320" s="114"/>
      <c r="CX320" s="114"/>
      <c r="CY320" s="114"/>
      <c r="CZ320" s="114"/>
      <c r="DA320" s="114"/>
      <c r="DB320" s="114"/>
      <c r="DC320" s="114"/>
      <c r="DD320" s="115"/>
    </row>
    <row r="321" spans="1:108" s="6" customFormat="1" ht="18" customHeight="1">
      <c r="A321" s="134" t="s">
        <v>183</v>
      </c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1"/>
      <c r="AT321" s="122"/>
      <c r="AU321" s="123"/>
      <c r="AV321" s="123"/>
      <c r="AW321" s="123"/>
      <c r="AX321" s="123"/>
      <c r="AY321" s="123"/>
      <c r="AZ321" s="123"/>
      <c r="BA321" s="123"/>
      <c r="BB321" s="123"/>
      <c r="BC321" s="123"/>
      <c r="BD321" s="123"/>
      <c r="BE321" s="123"/>
      <c r="BF321" s="123"/>
      <c r="BG321" s="123"/>
      <c r="BH321" s="123"/>
      <c r="BI321" s="124"/>
      <c r="BJ321" s="113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4"/>
      <c r="BW321" s="114"/>
      <c r="BX321" s="114"/>
      <c r="BY321" s="114"/>
      <c r="BZ321" s="115"/>
      <c r="CA321" s="113">
        <f t="shared" si="11"/>
        <v>0</v>
      </c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4"/>
      <c r="CO321" s="115"/>
      <c r="CP321" s="113"/>
      <c r="CQ321" s="114"/>
      <c r="CR321" s="114"/>
      <c r="CS321" s="114"/>
      <c r="CT321" s="114"/>
      <c r="CU321" s="114"/>
      <c r="CV321" s="114"/>
      <c r="CW321" s="114"/>
      <c r="CX321" s="114"/>
      <c r="CY321" s="114"/>
      <c r="CZ321" s="114"/>
      <c r="DA321" s="114"/>
      <c r="DB321" s="114"/>
      <c r="DC321" s="114"/>
      <c r="DD321" s="115"/>
    </row>
    <row r="322" spans="1:108" s="6" customFormat="1" ht="17.25" customHeight="1">
      <c r="A322" s="128" t="s">
        <v>144</v>
      </c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29"/>
      <c r="AQ322" s="129"/>
      <c r="AR322" s="129"/>
      <c r="AS322" s="130"/>
      <c r="AT322" s="122"/>
      <c r="AU322" s="123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  <c r="BF322" s="123"/>
      <c r="BG322" s="123"/>
      <c r="BH322" s="123"/>
      <c r="BI322" s="124"/>
      <c r="BJ322" s="113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4"/>
      <c r="BW322" s="114"/>
      <c r="BX322" s="114"/>
      <c r="BY322" s="114"/>
      <c r="BZ322" s="115"/>
      <c r="CA322" s="113">
        <f t="shared" si="11"/>
        <v>0</v>
      </c>
      <c r="CB322" s="114"/>
      <c r="CC322" s="114"/>
      <c r="CD322" s="114"/>
      <c r="CE322" s="114"/>
      <c r="CF322" s="114"/>
      <c r="CG322" s="114"/>
      <c r="CH322" s="114"/>
      <c r="CI322" s="114"/>
      <c r="CJ322" s="114"/>
      <c r="CK322" s="114"/>
      <c r="CL322" s="114"/>
      <c r="CM322" s="114"/>
      <c r="CN322" s="114"/>
      <c r="CO322" s="115"/>
      <c r="CP322" s="113"/>
      <c r="CQ322" s="114"/>
      <c r="CR322" s="114"/>
      <c r="CS322" s="114"/>
      <c r="CT322" s="114"/>
      <c r="CU322" s="114"/>
      <c r="CV322" s="114"/>
      <c r="CW322" s="114"/>
      <c r="CX322" s="114"/>
      <c r="CY322" s="114"/>
      <c r="CZ322" s="114"/>
      <c r="DA322" s="114"/>
      <c r="DB322" s="114"/>
      <c r="DC322" s="114"/>
      <c r="DD322" s="115"/>
    </row>
    <row r="323" spans="1:108" s="37" customFormat="1" ht="32.25" customHeight="1">
      <c r="A323" s="168" t="s">
        <v>148</v>
      </c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70"/>
      <c r="AT323" s="143"/>
      <c r="AU323" s="144"/>
      <c r="AV323" s="144"/>
      <c r="AW323" s="144"/>
      <c r="AX323" s="144"/>
      <c r="AY323" s="144"/>
      <c r="AZ323" s="144"/>
      <c r="BA323" s="144"/>
      <c r="BB323" s="144"/>
      <c r="BC323" s="144"/>
      <c r="BD323" s="144"/>
      <c r="BE323" s="144"/>
      <c r="BF323" s="144"/>
      <c r="BG323" s="144"/>
      <c r="BH323" s="144"/>
      <c r="BI323" s="145"/>
      <c r="BJ323" s="113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4"/>
      <c r="BW323" s="114"/>
      <c r="BX323" s="114"/>
      <c r="BY323" s="114"/>
      <c r="BZ323" s="115"/>
      <c r="CA323" s="113"/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4"/>
      <c r="CO323" s="115"/>
      <c r="CP323" s="116"/>
      <c r="CQ323" s="117"/>
      <c r="CR323" s="117"/>
      <c r="CS323" s="117"/>
      <c r="CT323" s="117"/>
      <c r="CU323" s="117"/>
      <c r="CV323" s="117"/>
      <c r="CW323" s="117"/>
      <c r="CX323" s="117"/>
      <c r="CY323" s="117"/>
      <c r="CZ323" s="117"/>
      <c r="DA323" s="117"/>
      <c r="DB323" s="117"/>
      <c r="DC323" s="117"/>
      <c r="DD323" s="118"/>
    </row>
    <row r="324" spans="1:108" s="37" customFormat="1" ht="14.25" customHeight="1">
      <c r="A324" s="171" t="s">
        <v>7</v>
      </c>
      <c r="B324" s="172"/>
      <c r="C324" s="172"/>
      <c r="D324" s="17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  <c r="AP324" s="172"/>
      <c r="AQ324" s="172"/>
      <c r="AR324" s="172"/>
      <c r="AS324" s="173"/>
      <c r="AT324" s="143"/>
      <c r="AU324" s="144"/>
      <c r="AV324" s="144"/>
      <c r="AW324" s="144"/>
      <c r="AX324" s="144"/>
      <c r="AY324" s="144"/>
      <c r="AZ324" s="144"/>
      <c r="BA324" s="144"/>
      <c r="BB324" s="144"/>
      <c r="BC324" s="144"/>
      <c r="BD324" s="144"/>
      <c r="BE324" s="144"/>
      <c r="BF324" s="144"/>
      <c r="BG324" s="144"/>
      <c r="BH324" s="144"/>
      <c r="BI324" s="145"/>
      <c r="BJ324" s="113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4"/>
      <c r="BW324" s="114"/>
      <c r="BX324" s="114"/>
      <c r="BY324" s="114"/>
      <c r="BZ324" s="115"/>
      <c r="CA324" s="113"/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4"/>
      <c r="CO324" s="115"/>
      <c r="CP324" s="116"/>
      <c r="CQ324" s="117"/>
      <c r="CR324" s="117"/>
      <c r="CS324" s="117"/>
      <c r="CT324" s="117"/>
      <c r="CU324" s="117"/>
      <c r="CV324" s="117"/>
      <c r="CW324" s="117"/>
      <c r="CX324" s="117"/>
      <c r="CY324" s="117"/>
      <c r="CZ324" s="117"/>
      <c r="DA324" s="117"/>
      <c r="DB324" s="117"/>
      <c r="DC324" s="117"/>
      <c r="DD324" s="118"/>
    </row>
    <row r="325" spans="1:108" s="37" customFormat="1" ht="21" customHeight="1">
      <c r="A325" s="176" t="s">
        <v>175</v>
      </c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  <c r="AR325" s="177"/>
      <c r="AS325" s="178"/>
      <c r="AT325" s="143"/>
      <c r="AU325" s="144"/>
      <c r="AV325" s="144"/>
      <c r="AW325" s="144"/>
      <c r="AX325" s="144"/>
      <c r="AY325" s="144"/>
      <c r="AZ325" s="144"/>
      <c r="BA325" s="144"/>
      <c r="BB325" s="144"/>
      <c r="BC325" s="144"/>
      <c r="BD325" s="144"/>
      <c r="BE325" s="144"/>
      <c r="BF325" s="144"/>
      <c r="BG325" s="144"/>
      <c r="BH325" s="144"/>
      <c r="BI325" s="145"/>
      <c r="BJ325" s="113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4"/>
      <c r="BW325" s="114"/>
      <c r="BX325" s="114"/>
      <c r="BY325" s="114"/>
      <c r="BZ325" s="115"/>
      <c r="CA325" s="113"/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4"/>
      <c r="CO325" s="115"/>
      <c r="CP325" s="116"/>
      <c r="CQ325" s="117"/>
      <c r="CR325" s="117"/>
      <c r="CS325" s="117"/>
      <c r="CT325" s="117"/>
      <c r="CU325" s="117"/>
      <c r="CV325" s="117"/>
      <c r="CW325" s="117"/>
      <c r="CX325" s="117"/>
      <c r="CY325" s="117"/>
      <c r="CZ325" s="117"/>
      <c r="DA325" s="117"/>
      <c r="DB325" s="117"/>
      <c r="DC325" s="117"/>
      <c r="DD325" s="118"/>
    </row>
    <row r="326" spans="1:108" s="6" customFormat="1" ht="30" customHeight="1">
      <c r="A326" s="36"/>
      <c r="B326" s="174" t="s">
        <v>21</v>
      </c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174"/>
      <c r="AL326" s="174"/>
      <c r="AM326" s="174"/>
      <c r="AN326" s="174"/>
      <c r="AO326" s="174"/>
      <c r="AP326" s="174"/>
      <c r="AQ326" s="174"/>
      <c r="AR326" s="174"/>
      <c r="AS326" s="175"/>
      <c r="AT326" s="122">
        <v>300</v>
      </c>
      <c r="AU326" s="123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  <c r="BH326" s="123"/>
      <c r="BI326" s="124"/>
      <c r="BJ326" s="116">
        <f>BJ327+BJ341+BJ343+BJ333</f>
        <v>600842</v>
      </c>
      <c r="BK326" s="117"/>
      <c r="BL326" s="117"/>
      <c r="BM326" s="117"/>
      <c r="BN326" s="117"/>
      <c r="BO326" s="117"/>
      <c r="BP326" s="117"/>
      <c r="BQ326" s="117"/>
      <c r="BR326" s="117"/>
      <c r="BS326" s="117"/>
      <c r="BT326" s="117"/>
      <c r="BU326" s="117"/>
      <c r="BV326" s="117"/>
      <c r="BW326" s="117"/>
      <c r="BX326" s="117"/>
      <c r="BY326" s="117"/>
      <c r="BZ326" s="118"/>
      <c r="CA326" s="116">
        <f>BJ326</f>
        <v>600842</v>
      </c>
      <c r="CB326" s="117"/>
      <c r="CC326" s="117"/>
      <c r="CD326" s="117"/>
      <c r="CE326" s="117"/>
      <c r="CF326" s="117"/>
      <c r="CG326" s="117"/>
      <c r="CH326" s="117"/>
      <c r="CI326" s="117"/>
      <c r="CJ326" s="117"/>
      <c r="CK326" s="117"/>
      <c r="CL326" s="117"/>
      <c r="CM326" s="117"/>
      <c r="CN326" s="117"/>
      <c r="CO326" s="118"/>
      <c r="CP326" s="113"/>
      <c r="CQ326" s="114"/>
      <c r="CR326" s="114"/>
      <c r="CS326" s="114"/>
      <c r="CT326" s="114"/>
      <c r="CU326" s="114"/>
      <c r="CV326" s="114"/>
      <c r="CW326" s="114"/>
      <c r="CX326" s="114"/>
      <c r="CY326" s="114"/>
      <c r="CZ326" s="114"/>
      <c r="DA326" s="114"/>
      <c r="DB326" s="114"/>
      <c r="DC326" s="114"/>
      <c r="DD326" s="115"/>
    </row>
    <row r="327" spans="1:108" s="37" customFormat="1" ht="30" customHeight="1">
      <c r="A327" s="168" t="s">
        <v>146</v>
      </c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70"/>
      <c r="AT327" s="143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  <c r="BI327" s="145"/>
      <c r="BJ327" s="116">
        <f>BJ346+BJ397</f>
        <v>600842</v>
      </c>
      <c r="BK327" s="117"/>
      <c r="BL327" s="117"/>
      <c r="BM327" s="117"/>
      <c r="BN327" s="117"/>
      <c r="BO327" s="117"/>
      <c r="BP327" s="117"/>
      <c r="BQ327" s="117"/>
      <c r="BR327" s="117"/>
      <c r="BS327" s="117"/>
      <c r="BT327" s="117"/>
      <c r="BU327" s="117"/>
      <c r="BV327" s="117"/>
      <c r="BW327" s="117"/>
      <c r="BX327" s="117"/>
      <c r="BY327" s="117"/>
      <c r="BZ327" s="118"/>
      <c r="CA327" s="116">
        <f>BJ327</f>
        <v>600842</v>
      </c>
      <c r="CB327" s="117"/>
      <c r="CC327" s="117"/>
      <c r="CD327" s="117"/>
      <c r="CE327" s="117"/>
      <c r="CF327" s="117"/>
      <c r="CG327" s="117"/>
      <c r="CH327" s="117"/>
      <c r="CI327" s="117"/>
      <c r="CJ327" s="117"/>
      <c r="CK327" s="117"/>
      <c r="CL327" s="117"/>
      <c r="CM327" s="117"/>
      <c r="CN327" s="117"/>
      <c r="CO327" s="118"/>
      <c r="CP327" s="116"/>
      <c r="CQ327" s="117"/>
      <c r="CR327" s="117"/>
      <c r="CS327" s="117"/>
      <c r="CT327" s="117"/>
      <c r="CU327" s="117"/>
      <c r="CV327" s="117"/>
      <c r="CW327" s="117"/>
      <c r="CX327" s="117"/>
      <c r="CY327" s="117"/>
      <c r="CZ327" s="117"/>
      <c r="DA327" s="117"/>
      <c r="DB327" s="117"/>
      <c r="DC327" s="117"/>
      <c r="DD327" s="118"/>
    </row>
    <row r="328" spans="1:108" s="37" customFormat="1" ht="14.25" customHeight="1">
      <c r="A328" s="171" t="s">
        <v>7</v>
      </c>
      <c r="B328" s="172"/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  <c r="AP328" s="172"/>
      <c r="AQ328" s="172"/>
      <c r="AR328" s="172"/>
      <c r="AS328" s="173"/>
      <c r="AT328" s="143"/>
      <c r="AU328" s="144"/>
      <c r="AV328" s="144"/>
      <c r="AW328" s="144"/>
      <c r="AX328" s="144"/>
      <c r="AY328" s="144"/>
      <c r="AZ328" s="144"/>
      <c r="BA328" s="144"/>
      <c r="BB328" s="144"/>
      <c r="BC328" s="144"/>
      <c r="BD328" s="144"/>
      <c r="BE328" s="144"/>
      <c r="BF328" s="144"/>
      <c r="BG328" s="144"/>
      <c r="BH328" s="144"/>
      <c r="BI328" s="145"/>
      <c r="BJ328" s="113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4"/>
      <c r="BW328" s="114"/>
      <c r="BX328" s="114"/>
      <c r="BY328" s="114"/>
      <c r="BZ328" s="115"/>
      <c r="CA328" s="113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4"/>
      <c r="CO328" s="115"/>
      <c r="CP328" s="116"/>
      <c r="CQ328" s="117"/>
      <c r="CR328" s="117"/>
      <c r="CS328" s="117"/>
      <c r="CT328" s="117"/>
      <c r="CU328" s="117"/>
      <c r="CV328" s="117"/>
      <c r="CW328" s="117"/>
      <c r="CX328" s="117"/>
      <c r="CY328" s="117"/>
      <c r="CZ328" s="117"/>
      <c r="DA328" s="117"/>
      <c r="DB328" s="117"/>
      <c r="DC328" s="117"/>
      <c r="DD328" s="118"/>
    </row>
    <row r="329" spans="1:108" s="37" customFormat="1" ht="14.25" customHeight="1">
      <c r="A329" s="171" t="s">
        <v>144</v>
      </c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  <c r="AR329" s="172"/>
      <c r="AS329" s="173"/>
      <c r="AT329" s="143"/>
      <c r="AU329" s="144"/>
      <c r="AV329" s="144"/>
      <c r="AW329" s="144"/>
      <c r="AX329" s="144"/>
      <c r="AY329" s="144"/>
      <c r="AZ329" s="144"/>
      <c r="BA329" s="144"/>
      <c r="BB329" s="144"/>
      <c r="BC329" s="144"/>
      <c r="BD329" s="144"/>
      <c r="BE329" s="144"/>
      <c r="BF329" s="144"/>
      <c r="BG329" s="144"/>
      <c r="BH329" s="144"/>
      <c r="BI329" s="145"/>
      <c r="BJ329" s="113">
        <v>645570</v>
      </c>
      <c r="BK329" s="114"/>
      <c r="BL329" s="114"/>
      <c r="BM329" s="114"/>
      <c r="BN329" s="114"/>
      <c r="BO329" s="114"/>
      <c r="BP329" s="114"/>
      <c r="BQ329" s="114"/>
      <c r="BR329" s="114"/>
      <c r="BS329" s="114"/>
      <c r="BT329" s="114"/>
      <c r="BU329" s="114"/>
      <c r="BV329" s="114"/>
      <c r="BW329" s="114"/>
      <c r="BX329" s="114"/>
      <c r="BY329" s="114"/>
      <c r="BZ329" s="115"/>
      <c r="CA329" s="113">
        <f>BJ329</f>
        <v>645570</v>
      </c>
      <c r="CB329" s="114"/>
      <c r="CC329" s="114"/>
      <c r="CD329" s="114"/>
      <c r="CE329" s="114"/>
      <c r="CF329" s="114"/>
      <c r="CG329" s="114"/>
      <c r="CH329" s="114"/>
      <c r="CI329" s="114"/>
      <c r="CJ329" s="114"/>
      <c r="CK329" s="114"/>
      <c r="CL329" s="114"/>
      <c r="CM329" s="114"/>
      <c r="CN329" s="114"/>
      <c r="CO329" s="115"/>
      <c r="CP329" s="116"/>
      <c r="CQ329" s="117"/>
      <c r="CR329" s="117"/>
      <c r="CS329" s="117"/>
      <c r="CT329" s="117"/>
      <c r="CU329" s="117"/>
      <c r="CV329" s="117"/>
      <c r="CW329" s="117"/>
      <c r="CX329" s="117"/>
      <c r="CY329" s="117"/>
      <c r="CZ329" s="117"/>
      <c r="DA329" s="117"/>
      <c r="DB329" s="117"/>
      <c r="DC329" s="117"/>
      <c r="DD329" s="118"/>
    </row>
    <row r="330" spans="1:108" s="37" customFormat="1" ht="14.25" customHeight="1">
      <c r="A330" s="171" t="s">
        <v>145</v>
      </c>
      <c r="B330" s="172"/>
      <c r="C330" s="172"/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3"/>
      <c r="AT330" s="143"/>
      <c r="AU330" s="144"/>
      <c r="AV330" s="144"/>
      <c r="AW330" s="144"/>
      <c r="AX330" s="144"/>
      <c r="AY330" s="144"/>
      <c r="AZ330" s="144"/>
      <c r="BA330" s="144"/>
      <c r="BB330" s="144"/>
      <c r="BC330" s="144"/>
      <c r="BD330" s="144"/>
      <c r="BE330" s="144"/>
      <c r="BF330" s="144"/>
      <c r="BG330" s="144"/>
      <c r="BH330" s="144"/>
      <c r="BI330" s="145"/>
      <c r="BJ330" s="113">
        <f>BJ349+BJ400</f>
        <v>0</v>
      </c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4"/>
      <c r="BW330" s="114"/>
      <c r="BX330" s="114"/>
      <c r="BY330" s="114"/>
      <c r="BZ330" s="115"/>
      <c r="CA330" s="113">
        <f>BJ330</f>
        <v>0</v>
      </c>
      <c r="CB330" s="114"/>
      <c r="CC330" s="114"/>
      <c r="CD330" s="114"/>
      <c r="CE330" s="114"/>
      <c r="CF330" s="114"/>
      <c r="CG330" s="114"/>
      <c r="CH330" s="114"/>
      <c r="CI330" s="114"/>
      <c r="CJ330" s="114"/>
      <c r="CK330" s="114"/>
      <c r="CL330" s="114"/>
      <c r="CM330" s="114"/>
      <c r="CN330" s="114"/>
      <c r="CO330" s="115"/>
      <c r="CP330" s="116"/>
      <c r="CQ330" s="117"/>
      <c r="CR330" s="117"/>
      <c r="CS330" s="117"/>
      <c r="CT330" s="117"/>
      <c r="CU330" s="117"/>
      <c r="CV330" s="117"/>
      <c r="CW330" s="117"/>
      <c r="CX330" s="117"/>
      <c r="CY330" s="117"/>
      <c r="CZ330" s="117"/>
      <c r="DA330" s="117"/>
      <c r="DB330" s="117"/>
      <c r="DC330" s="117"/>
      <c r="DD330" s="118"/>
    </row>
    <row r="331" spans="1:108" s="37" customFormat="1" ht="14.25" customHeight="1">
      <c r="A331" s="171" t="s">
        <v>166</v>
      </c>
      <c r="B331" s="172"/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3"/>
      <c r="AT331" s="143"/>
      <c r="AU331" s="144"/>
      <c r="AV331" s="144"/>
      <c r="AW331" s="144"/>
      <c r="AX331" s="144"/>
      <c r="AY331" s="144"/>
      <c r="AZ331" s="144"/>
      <c r="BA331" s="144"/>
      <c r="BB331" s="144"/>
      <c r="BC331" s="144"/>
      <c r="BD331" s="144"/>
      <c r="BE331" s="144"/>
      <c r="BF331" s="144"/>
      <c r="BG331" s="144"/>
      <c r="BH331" s="144"/>
      <c r="BI331" s="145"/>
      <c r="BJ331" s="113">
        <v>563650</v>
      </c>
      <c r="BK331" s="114"/>
      <c r="BL331" s="114"/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4"/>
      <c r="BW331" s="114"/>
      <c r="BX331" s="114"/>
      <c r="BY331" s="114"/>
      <c r="BZ331" s="115"/>
      <c r="CA331" s="113">
        <f>BJ331</f>
        <v>563650</v>
      </c>
      <c r="CB331" s="114"/>
      <c r="CC331" s="114"/>
      <c r="CD331" s="114"/>
      <c r="CE331" s="114"/>
      <c r="CF331" s="114"/>
      <c r="CG331" s="114"/>
      <c r="CH331" s="114"/>
      <c r="CI331" s="114"/>
      <c r="CJ331" s="114"/>
      <c r="CK331" s="114"/>
      <c r="CL331" s="114"/>
      <c r="CM331" s="114"/>
      <c r="CN331" s="114"/>
      <c r="CO331" s="115"/>
      <c r="CP331" s="116"/>
      <c r="CQ331" s="117"/>
      <c r="CR331" s="117"/>
      <c r="CS331" s="117"/>
      <c r="CT331" s="117"/>
      <c r="CU331" s="117"/>
      <c r="CV331" s="117"/>
      <c r="CW331" s="117"/>
      <c r="CX331" s="117"/>
      <c r="CY331" s="117"/>
      <c r="CZ331" s="117"/>
      <c r="DA331" s="117"/>
      <c r="DB331" s="117"/>
      <c r="DC331" s="117"/>
      <c r="DD331" s="118"/>
    </row>
    <row r="332" spans="1:108" s="37" customFormat="1" ht="14.25" customHeight="1">
      <c r="A332" s="171" t="s">
        <v>169</v>
      </c>
      <c r="B332" s="172"/>
      <c r="C332" s="172"/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3"/>
      <c r="AT332" s="143"/>
      <c r="AU332" s="144"/>
      <c r="AV332" s="144"/>
      <c r="AW332" s="144"/>
      <c r="AX332" s="144"/>
      <c r="AY332" s="144"/>
      <c r="AZ332" s="144"/>
      <c r="BA332" s="144"/>
      <c r="BB332" s="144"/>
      <c r="BC332" s="144"/>
      <c r="BD332" s="144"/>
      <c r="BE332" s="144"/>
      <c r="BF332" s="144"/>
      <c r="BG332" s="144"/>
      <c r="BH332" s="144"/>
      <c r="BI332" s="145"/>
      <c r="BJ332" s="113">
        <v>81920</v>
      </c>
      <c r="BK332" s="114"/>
      <c r="BL332" s="114"/>
      <c r="BM332" s="114"/>
      <c r="BN332" s="114"/>
      <c r="BO332" s="114"/>
      <c r="BP332" s="114"/>
      <c r="BQ332" s="114"/>
      <c r="BR332" s="114"/>
      <c r="BS332" s="114"/>
      <c r="BT332" s="114"/>
      <c r="BU332" s="114"/>
      <c r="BV332" s="114"/>
      <c r="BW332" s="114"/>
      <c r="BX332" s="114"/>
      <c r="BY332" s="114"/>
      <c r="BZ332" s="115"/>
      <c r="CA332" s="113">
        <v>92160</v>
      </c>
      <c r="CB332" s="114"/>
      <c r="CC332" s="114"/>
      <c r="CD332" s="114"/>
      <c r="CE332" s="114"/>
      <c r="CF332" s="114"/>
      <c r="CG332" s="114"/>
      <c r="CH332" s="114"/>
      <c r="CI332" s="114"/>
      <c r="CJ332" s="114"/>
      <c r="CK332" s="114"/>
      <c r="CL332" s="114"/>
      <c r="CM332" s="114"/>
      <c r="CN332" s="114"/>
      <c r="CO332" s="115"/>
      <c r="CP332" s="116"/>
      <c r="CQ332" s="117"/>
      <c r="CR332" s="117"/>
      <c r="CS332" s="117"/>
      <c r="CT332" s="117"/>
      <c r="CU332" s="117"/>
      <c r="CV332" s="117"/>
      <c r="CW332" s="117"/>
      <c r="CX332" s="117"/>
      <c r="CY332" s="117"/>
      <c r="CZ332" s="117"/>
      <c r="DA332" s="117"/>
      <c r="DB332" s="117"/>
      <c r="DC332" s="117"/>
      <c r="DD332" s="118"/>
    </row>
    <row r="333" spans="1:108" s="37" customFormat="1" ht="15" customHeight="1">
      <c r="A333" s="168" t="s">
        <v>147</v>
      </c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70"/>
      <c r="AT333" s="143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  <c r="BI333" s="145"/>
      <c r="BJ333" s="113">
        <f>BJ337+BJ340+BJ336+BJ339</f>
        <v>0</v>
      </c>
      <c r="BK333" s="114"/>
      <c r="BL333" s="114"/>
      <c r="BM333" s="114"/>
      <c r="BN333" s="114"/>
      <c r="BO333" s="114"/>
      <c r="BP333" s="114"/>
      <c r="BQ333" s="114"/>
      <c r="BR333" s="114"/>
      <c r="BS333" s="114"/>
      <c r="BT333" s="114"/>
      <c r="BU333" s="114"/>
      <c r="BV333" s="114"/>
      <c r="BW333" s="114"/>
      <c r="BX333" s="114"/>
      <c r="BY333" s="114"/>
      <c r="BZ333" s="115"/>
      <c r="CA333" s="113">
        <f>BJ333</f>
        <v>0</v>
      </c>
      <c r="CB333" s="114"/>
      <c r="CC333" s="114"/>
      <c r="CD333" s="114"/>
      <c r="CE333" s="114"/>
      <c r="CF333" s="114"/>
      <c r="CG333" s="114"/>
      <c r="CH333" s="114"/>
      <c r="CI333" s="114"/>
      <c r="CJ333" s="114"/>
      <c r="CK333" s="114"/>
      <c r="CL333" s="114"/>
      <c r="CM333" s="114"/>
      <c r="CN333" s="114"/>
      <c r="CO333" s="115"/>
      <c r="CP333" s="116"/>
      <c r="CQ333" s="117"/>
      <c r="CR333" s="117"/>
      <c r="CS333" s="117"/>
      <c r="CT333" s="117"/>
      <c r="CU333" s="117"/>
      <c r="CV333" s="117"/>
      <c r="CW333" s="117"/>
      <c r="CX333" s="117"/>
      <c r="CY333" s="117"/>
      <c r="CZ333" s="117"/>
      <c r="DA333" s="117"/>
      <c r="DB333" s="117"/>
      <c r="DC333" s="117"/>
      <c r="DD333" s="118"/>
    </row>
    <row r="334" spans="1:108" s="37" customFormat="1" ht="15" customHeight="1">
      <c r="A334" s="171" t="s">
        <v>7</v>
      </c>
      <c r="B334" s="172"/>
      <c r="C334" s="172"/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73"/>
      <c r="AT334" s="143"/>
      <c r="AU334" s="144"/>
      <c r="AV334" s="144"/>
      <c r="AW334" s="144"/>
      <c r="AX334" s="144"/>
      <c r="AY334" s="144"/>
      <c r="AZ334" s="144"/>
      <c r="BA334" s="144"/>
      <c r="BB334" s="144"/>
      <c r="BC334" s="144"/>
      <c r="BD334" s="144"/>
      <c r="BE334" s="144"/>
      <c r="BF334" s="144"/>
      <c r="BG334" s="144"/>
      <c r="BH334" s="144"/>
      <c r="BI334" s="145"/>
      <c r="BJ334" s="113"/>
      <c r="BK334" s="114"/>
      <c r="BL334" s="114"/>
      <c r="BM334" s="114"/>
      <c r="BN334" s="114"/>
      <c r="BO334" s="114"/>
      <c r="BP334" s="114"/>
      <c r="BQ334" s="114"/>
      <c r="BR334" s="114"/>
      <c r="BS334" s="114"/>
      <c r="BT334" s="114"/>
      <c r="BU334" s="114"/>
      <c r="BV334" s="114"/>
      <c r="BW334" s="114"/>
      <c r="BX334" s="114"/>
      <c r="BY334" s="114"/>
      <c r="BZ334" s="115"/>
      <c r="CA334" s="113"/>
      <c r="CB334" s="114"/>
      <c r="CC334" s="114"/>
      <c r="CD334" s="114"/>
      <c r="CE334" s="114"/>
      <c r="CF334" s="114"/>
      <c r="CG334" s="114"/>
      <c r="CH334" s="114"/>
      <c r="CI334" s="114"/>
      <c r="CJ334" s="114"/>
      <c r="CK334" s="114"/>
      <c r="CL334" s="114"/>
      <c r="CM334" s="114"/>
      <c r="CN334" s="114"/>
      <c r="CO334" s="115"/>
      <c r="CP334" s="116"/>
      <c r="CQ334" s="117"/>
      <c r="CR334" s="117"/>
      <c r="CS334" s="117"/>
      <c r="CT334" s="117"/>
      <c r="CU334" s="117"/>
      <c r="CV334" s="117"/>
      <c r="CW334" s="117"/>
      <c r="CX334" s="117"/>
      <c r="CY334" s="117"/>
      <c r="CZ334" s="117"/>
      <c r="DA334" s="117"/>
      <c r="DB334" s="117"/>
      <c r="DC334" s="117"/>
      <c r="DD334" s="118"/>
    </row>
    <row r="335" spans="1:108" s="6" customFormat="1" ht="29.25" customHeight="1">
      <c r="A335" s="138" t="s">
        <v>179</v>
      </c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39"/>
      <c r="AF335" s="139"/>
      <c r="AG335" s="139"/>
      <c r="AH335" s="139"/>
      <c r="AI335" s="139"/>
      <c r="AJ335" s="139"/>
      <c r="AK335" s="139"/>
      <c r="AL335" s="139"/>
      <c r="AM335" s="139"/>
      <c r="AN335" s="139"/>
      <c r="AO335" s="139"/>
      <c r="AP335" s="139"/>
      <c r="AQ335" s="139"/>
      <c r="AR335" s="139"/>
      <c r="AS335" s="140"/>
      <c r="AT335" s="122"/>
      <c r="AU335" s="123"/>
      <c r="AV335" s="123"/>
      <c r="AW335" s="123"/>
      <c r="AX335" s="123"/>
      <c r="AY335" s="123"/>
      <c r="AZ335" s="123"/>
      <c r="BA335" s="123"/>
      <c r="BB335" s="123"/>
      <c r="BC335" s="123"/>
      <c r="BD335" s="123"/>
      <c r="BE335" s="123"/>
      <c r="BF335" s="123"/>
      <c r="BG335" s="123"/>
      <c r="BH335" s="123"/>
      <c r="BI335" s="124"/>
      <c r="BJ335" s="113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4"/>
      <c r="BW335" s="114"/>
      <c r="BX335" s="114"/>
      <c r="BY335" s="114"/>
      <c r="BZ335" s="115"/>
      <c r="CA335" s="113">
        <f aca="true" t="shared" si="12" ref="CA335:CA341">BJ335</f>
        <v>0</v>
      </c>
      <c r="CB335" s="114"/>
      <c r="CC335" s="114"/>
      <c r="CD335" s="114"/>
      <c r="CE335" s="114"/>
      <c r="CF335" s="114"/>
      <c r="CG335" s="114"/>
      <c r="CH335" s="114"/>
      <c r="CI335" s="114"/>
      <c r="CJ335" s="114"/>
      <c r="CK335" s="114"/>
      <c r="CL335" s="114"/>
      <c r="CM335" s="114"/>
      <c r="CN335" s="114"/>
      <c r="CO335" s="115"/>
      <c r="CP335" s="113"/>
      <c r="CQ335" s="114"/>
      <c r="CR335" s="114"/>
      <c r="CS335" s="114"/>
      <c r="CT335" s="114"/>
      <c r="CU335" s="114"/>
      <c r="CV335" s="114"/>
      <c r="CW335" s="114"/>
      <c r="CX335" s="114"/>
      <c r="CY335" s="114"/>
      <c r="CZ335" s="114"/>
      <c r="DA335" s="114"/>
      <c r="DB335" s="114"/>
      <c r="DC335" s="114"/>
      <c r="DD335" s="115"/>
    </row>
    <row r="336" spans="1:108" s="6" customFormat="1" ht="17.25" customHeight="1">
      <c r="A336" s="128" t="s">
        <v>144</v>
      </c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  <c r="AK336" s="129"/>
      <c r="AL336" s="129"/>
      <c r="AM336" s="129"/>
      <c r="AN336" s="129"/>
      <c r="AO336" s="129"/>
      <c r="AP336" s="129"/>
      <c r="AQ336" s="129"/>
      <c r="AR336" s="129"/>
      <c r="AS336" s="130"/>
      <c r="AT336" s="122"/>
      <c r="AU336" s="123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  <c r="BF336" s="123"/>
      <c r="BG336" s="123"/>
      <c r="BH336" s="123"/>
      <c r="BI336" s="124"/>
      <c r="BJ336" s="113"/>
      <c r="BK336" s="114"/>
      <c r="BL336" s="114"/>
      <c r="BM336" s="114"/>
      <c r="BN336" s="114"/>
      <c r="BO336" s="114"/>
      <c r="BP336" s="114"/>
      <c r="BQ336" s="114"/>
      <c r="BR336" s="114"/>
      <c r="BS336" s="114"/>
      <c r="BT336" s="114"/>
      <c r="BU336" s="114"/>
      <c r="BV336" s="114"/>
      <c r="BW336" s="114"/>
      <c r="BX336" s="114"/>
      <c r="BY336" s="114"/>
      <c r="BZ336" s="115"/>
      <c r="CA336" s="113">
        <f t="shared" si="12"/>
        <v>0</v>
      </c>
      <c r="CB336" s="114"/>
      <c r="CC336" s="114"/>
      <c r="CD336" s="114"/>
      <c r="CE336" s="114"/>
      <c r="CF336" s="114"/>
      <c r="CG336" s="114"/>
      <c r="CH336" s="114"/>
      <c r="CI336" s="114"/>
      <c r="CJ336" s="114"/>
      <c r="CK336" s="114"/>
      <c r="CL336" s="114"/>
      <c r="CM336" s="114"/>
      <c r="CN336" s="114"/>
      <c r="CO336" s="115"/>
      <c r="CP336" s="113"/>
      <c r="CQ336" s="114"/>
      <c r="CR336" s="114"/>
      <c r="CS336" s="114"/>
      <c r="CT336" s="114"/>
      <c r="CU336" s="114"/>
      <c r="CV336" s="114"/>
      <c r="CW336" s="114"/>
      <c r="CX336" s="114"/>
      <c r="CY336" s="114"/>
      <c r="CZ336" s="114"/>
      <c r="DA336" s="114"/>
      <c r="DB336" s="114"/>
      <c r="DC336" s="114"/>
      <c r="DD336" s="115"/>
    </row>
    <row r="337" spans="1:108" s="6" customFormat="1" ht="30" customHeight="1">
      <c r="A337" s="134" t="s">
        <v>180</v>
      </c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1"/>
      <c r="AT337" s="122"/>
      <c r="AU337" s="123"/>
      <c r="AV337" s="123"/>
      <c r="AW337" s="123"/>
      <c r="AX337" s="123"/>
      <c r="AY337" s="123"/>
      <c r="AZ337" s="123"/>
      <c r="BA337" s="123"/>
      <c r="BB337" s="123"/>
      <c r="BC337" s="123"/>
      <c r="BD337" s="123"/>
      <c r="BE337" s="123"/>
      <c r="BF337" s="123"/>
      <c r="BG337" s="123"/>
      <c r="BH337" s="123"/>
      <c r="BI337" s="124"/>
      <c r="BJ337" s="113"/>
      <c r="BK337" s="114"/>
      <c r="BL337" s="114"/>
      <c r="BM337" s="114"/>
      <c r="BN337" s="114"/>
      <c r="BO337" s="114"/>
      <c r="BP337" s="114"/>
      <c r="BQ337" s="114"/>
      <c r="BR337" s="114"/>
      <c r="BS337" s="114"/>
      <c r="BT337" s="114"/>
      <c r="BU337" s="114"/>
      <c r="BV337" s="114"/>
      <c r="BW337" s="114"/>
      <c r="BX337" s="114"/>
      <c r="BY337" s="114"/>
      <c r="BZ337" s="115"/>
      <c r="CA337" s="113">
        <f t="shared" si="12"/>
        <v>0</v>
      </c>
      <c r="CB337" s="114"/>
      <c r="CC337" s="114"/>
      <c r="CD337" s="114"/>
      <c r="CE337" s="114"/>
      <c r="CF337" s="114"/>
      <c r="CG337" s="114"/>
      <c r="CH337" s="114"/>
      <c r="CI337" s="114"/>
      <c r="CJ337" s="114"/>
      <c r="CK337" s="114"/>
      <c r="CL337" s="114"/>
      <c r="CM337" s="114"/>
      <c r="CN337" s="114"/>
      <c r="CO337" s="115"/>
      <c r="CP337" s="113"/>
      <c r="CQ337" s="114"/>
      <c r="CR337" s="114"/>
      <c r="CS337" s="114"/>
      <c r="CT337" s="114"/>
      <c r="CU337" s="114"/>
      <c r="CV337" s="114"/>
      <c r="CW337" s="114"/>
      <c r="CX337" s="114"/>
      <c r="CY337" s="114"/>
      <c r="CZ337" s="114"/>
      <c r="DA337" s="114"/>
      <c r="DB337" s="114"/>
      <c r="DC337" s="114"/>
      <c r="DD337" s="115"/>
    </row>
    <row r="338" spans="1:108" s="6" customFormat="1" ht="15.75" customHeight="1">
      <c r="A338" s="128" t="s">
        <v>144</v>
      </c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30"/>
      <c r="AT338" s="122"/>
      <c r="AU338" s="123"/>
      <c r="AV338" s="123"/>
      <c r="AW338" s="123"/>
      <c r="AX338" s="123"/>
      <c r="AY338" s="123"/>
      <c r="AZ338" s="123"/>
      <c r="BA338" s="123"/>
      <c r="BB338" s="123"/>
      <c r="BC338" s="123"/>
      <c r="BD338" s="123"/>
      <c r="BE338" s="123"/>
      <c r="BF338" s="123"/>
      <c r="BG338" s="123"/>
      <c r="BH338" s="123"/>
      <c r="BI338" s="124"/>
      <c r="BJ338" s="113"/>
      <c r="BK338" s="114"/>
      <c r="BL338" s="114"/>
      <c r="BM338" s="114"/>
      <c r="BN338" s="114"/>
      <c r="BO338" s="114"/>
      <c r="BP338" s="114"/>
      <c r="BQ338" s="114"/>
      <c r="BR338" s="114"/>
      <c r="BS338" s="114"/>
      <c r="BT338" s="114"/>
      <c r="BU338" s="114"/>
      <c r="BV338" s="114"/>
      <c r="BW338" s="114"/>
      <c r="BX338" s="114"/>
      <c r="BY338" s="114"/>
      <c r="BZ338" s="115"/>
      <c r="CA338" s="113">
        <f t="shared" si="12"/>
        <v>0</v>
      </c>
      <c r="CB338" s="114"/>
      <c r="CC338" s="114"/>
      <c r="CD338" s="114"/>
      <c r="CE338" s="114"/>
      <c r="CF338" s="114"/>
      <c r="CG338" s="114"/>
      <c r="CH338" s="114"/>
      <c r="CI338" s="114"/>
      <c r="CJ338" s="114"/>
      <c r="CK338" s="114"/>
      <c r="CL338" s="114"/>
      <c r="CM338" s="114"/>
      <c r="CN338" s="114"/>
      <c r="CO338" s="115"/>
      <c r="CP338" s="113"/>
      <c r="CQ338" s="114"/>
      <c r="CR338" s="114"/>
      <c r="CS338" s="114"/>
      <c r="CT338" s="114"/>
      <c r="CU338" s="114"/>
      <c r="CV338" s="114"/>
      <c r="CW338" s="114"/>
      <c r="CX338" s="114"/>
      <c r="CY338" s="114"/>
      <c r="CZ338" s="114"/>
      <c r="DA338" s="114"/>
      <c r="DB338" s="114"/>
      <c r="DC338" s="114"/>
      <c r="DD338" s="115"/>
    </row>
    <row r="339" spans="1:108" s="6" customFormat="1" ht="15.75" customHeight="1">
      <c r="A339" s="134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1"/>
      <c r="AT339" s="122"/>
      <c r="AU339" s="123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F339" s="123"/>
      <c r="BG339" s="123"/>
      <c r="BH339" s="123"/>
      <c r="BI339" s="124"/>
      <c r="BJ339" s="113"/>
      <c r="BK339" s="114"/>
      <c r="BL339" s="114"/>
      <c r="BM339" s="114"/>
      <c r="BN339" s="114"/>
      <c r="BO339" s="114"/>
      <c r="BP339" s="114"/>
      <c r="BQ339" s="114"/>
      <c r="BR339" s="114"/>
      <c r="BS339" s="114"/>
      <c r="BT339" s="114"/>
      <c r="BU339" s="114"/>
      <c r="BV339" s="114"/>
      <c r="BW339" s="114"/>
      <c r="BX339" s="114"/>
      <c r="BY339" s="114"/>
      <c r="BZ339" s="115"/>
      <c r="CA339" s="113">
        <f t="shared" si="12"/>
        <v>0</v>
      </c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4"/>
      <c r="CO339" s="115"/>
      <c r="CP339" s="113"/>
      <c r="CQ339" s="114"/>
      <c r="CR339" s="114"/>
      <c r="CS339" s="114"/>
      <c r="CT339" s="114"/>
      <c r="CU339" s="114"/>
      <c r="CV339" s="114"/>
      <c r="CW339" s="114"/>
      <c r="CX339" s="114"/>
      <c r="CY339" s="114"/>
      <c r="CZ339" s="114"/>
      <c r="DA339" s="114"/>
      <c r="DB339" s="114"/>
      <c r="DC339" s="114"/>
      <c r="DD339" s="115"/>
    </row>
    <row r="340" spans="1:108" s="6" customFormat="1" ht="15.75" customHeight="1">
      <c r="A340" s="134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1"/>
      <c r="AT340" s="122"/>
      <c r="AU340" s="123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3"/>
      <c r="BH340" s="123"/>
      <c r="BI340" s="124"/>
      <c r="BJ340" s="113"/>
      <c r="BK340" s="114"/>
      <c r="BL340" s="114"/>
      <c r="BM340" s="114"/>
      <c r="BN340" s="114"/>
      <c r="BO340" s="114"/>
      <c r="BP340" s="114"/>
      <c r="BQ340" s="114"/>
      <c r="BR340" s="114"/>
      <c r="BS340" s="114"/>
      <c r="BT340" s="114"/>
      <c r="BU340" s="114"/>
      <c r="BV340" s="114"/>
      <c r="BW340" s="114"/>
      <c r="BX340" s="114"/>
      <c r="BY340" s="114"/>
      <c r="BZ340" s="115"/>
      <c r="CA340" s="113">
        <f t="shared" si="12"/>
        <v>0</v>
      </c>
      <c r="CB340" s="114"/>
      <c r="CC340" s="114"/>
      <c r="CD340" s="114"/>
      <c r="CE340" s="114"/>
      <c r="CF340" s="114"/>
      <c r="CG340" s="114"/>
      <c r="CH340" s="114"/>
      <c r="CI340" s="114"/>
      <c r="CJ340" s="114"/>
      <c r="CK340" s="114"/>
      <c r="CL340" s="114"/>
      <c r="CM340" s="114"/>
      <c r="CN340" s="114"/>
      <c r="CO340" s="115"/>
      <c r="CP340" s="113"/>
      <c r="CQ340" s="114"/>
      <c r="CR340" s="114"/>
      <c r="CS340" s="114"/>
      <c r="CT340" s="114"/>
      <c r="CU340" s="114"/>
      <c r="CV340" s="114"/>
      <c r="CW340" s="114"/>
      <c r="CX340" s="114"/>
      <c r="CY340" s="114"/>
      <c r="CZ340" s="114"/>
      <c r="DA340" s="114"/>
      <c r="DB340" s="114"/>
      <c r="DC340" s="114"/>
      <c r="DD340" s="115"/>
    </row>
    <row r="341" spans="1:108" s="37" customFormat="1" ht="33.75" customHeight="1">
      <c r="A341" s="168" t="s">
        <v>148</v>
      </c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70"/>
      <c r="AT341" s="143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4"/>
      <c r="BG341" s="144"/>
      <c r="BH341" s="144"/>
      <c r="BI341" s="145"/>
      <c r="BJ341" s="116"/>
      <c r="BK341" s="117"/>
      <c r="BL341" s="117"/>
      <c r="BM341" s="117"/>
      <c r="BN341" s="117"/>
      <c r="BO341" s="117"/>
      <c r="BP341" s="117"/>
      <c r="BQ341" s="117"/>
      <c r="BR341" s="117"/>
      <c r="BS341" s="117"/>
      <c r="BT341" s="117"/>
      <c r="BU341" s="117"/>
      <c r="BV341" s="117"/>
      <c r="BW341" s="117"/>
      <c r="BX341" s="117"/>
      <c r="BY341" s="117"/>
      <c r="BZ341" s="118"/>
      <c r="CA341" s="116">
        <f t="shared" si="12"/>
        <v>0</v>
      </c>
      <c r="CB341" s="117"/>
      <c r="CC341" s="117"/>
      <c r="CD341" s="117"/>
      <c r="CE341" s="117"/>
      <c r="CF341" s="117"/>
      <c r="CG341" s="117"/>
      <c r="CH341" s="117"/>
      <c r="CI341" s="117"/>
      <c r="CJ341" s="117"/>
      <c r="CK341" s="117"/>
      <c r="CL341" s="117"/>
      <c r="CM341" s="117"/>
      <c r="CN341" s="117"/>
      <c r="CO341" s="118"/>
      <c r="CP341" s="116"/>
      <c r="CQ341" s="117"/>
      <c r="CR341" s="117"/>
      <c r="CS341" s="117"/>
      <c r="CT341" s="117"/>
      <c r="CU341" s="117"/>
      <c r="CV341" s="117"/>
      <c r="CW341" s="117"/>
      <c r="CX341" s="117"/>
      <c r="CY341" s="117"/>
      <c r="CZ341" s="117"/>
      <c r="DA341" s="117"/>
      <c r="DB341" s="117"/>
      <c r="DC341" s="117"/>
      <c r="DD341" s="118"/>
    </row>
    <row r="342" spans="1:108" s="37" customFormat="1" ht="14.25" customHeight="1">
      <c r="A342" s="171" t="s">
        <v>7</v>
      </c>
      <c r="B342" s="172"/>
      <c r="C342" s="172"/>
      <c r="D342" s="17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3"/>
      <c r="AT342" s="143"/>
      <c r="AU342" s="144"/>
      <c r="AV342" s="144"/>
      <c r="AW342" s="144"/>
      <c r="AX342" s="144"/>
      <c r="AY342" s="144"/>
      <c r="AZ342" s="144"/>
      <c r="BA342" s="144"/>
      <c r="BB342" s="144"/>
      <c r="BC342" s="144"/>
      <c r="BD342" s="144"/>
      <c r="BE342" s="144"/>
      <c r="BF342" s="144"/>
      <c r="BG342" s="144"/>
      <c r="BH342" s="144"/>
      <c r="BI342" s="145"/>
      <c r="BJ342" s="113"/>
      <c r="BK342" s="114"/>
      <c r="BL342" s="114"/>
      <c r="BM342" s="114"/>
      <c r="BN342" s="114"/>
      <c r="BO342" s="114"/>
      <c r="BP342" s="114"/>
      <c r="BQ342" s="114"/>
      <c r="BR342" s="114"/>
      <c r="BS342" s="114"/>
      <c r="BT342" s="114"/>
      <c r="BU342" s="114"/>
      <c r="BV342" s="114"/>
      <c r="BW342" s="114"/>
      <c r="BX342" s="114"/>
      <c r="BY342" s="114"/>
      <c r="BZ342" s="115"/>
      <c r="CA342" s="113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4"/>
      <c r="CO342" s="115"/>
      <c r="CP342" s="116"/>
      <c r="CQ342" s="117"/>
      <c r="CR342" s="117"/>
      <c r="CS342" s="117"/>
      <c r="CT342" s="117"/>
      <c r="CU342" s="117"/>
      <c r="CV342" s="117"/>
      <c r="CW342" s="117"/>
      <c r="CX342" s="117"/>
      <c r="CY342" s="117"/>
      <c r="CZ342" s="117"/>
      <c r="DA342" s="117"/>
      <c r="DB342" s="117"/>
      <c r="DC342" s="117"/>
      <c r="DD342" s="118"/>
    </row>
    <row r="343" spans="1:108" s="37" customFormat="1" ht="14.25" customHeight="1">
      <c r="A343" s="176" t="s">
        <v>175</v>
      </c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  <c r="AR343" s="177"/>
      <c r="AS343" s="178"/>
      <c r="AT343" s="143"/>
      <c r="AU343" s="144"/>
      <c r="AV343" s="144"/>
      <c r="AW343" s="144"/>
      <c r="AX343" s="144"/>
      <c r="AY343" s="144"/>
      <c r="AZ343" s="144"/>
      <c r="BA343" s="144"/>
      <c r="BB343" s="144"/>
      <c r="BC343" s="144"/>
      <c r="BD343" s="144"/>
      <c r="BE343" s="144"/>
      <c r="BF343" s="144"/>
      <c r="BG343" s="144"/>
      <c r="BH343" s="144"/>
      <c r="BI343" s="145"/>
      <c r="BJ343" s="113"/>
      <c r="BK343" s="114"/>
      <c r="BL343" s="114"/>
      <c r="BM343" s="114"/>
      <c r="BN343" s="114"/>
      <c r="BO343" s="114"/>
      <c r="BP343" s="114"/>
      <c r="BQ343" s="114"/>
      <c r="BR343" s="114"/>
      <c r="BS343" s="114"/>
      <c r="BT343" s="114"/>
      <c r="BU343" s="114"/>
      <c r="BV343" s="114"/>
      <c r="BW343" s="114"/>
      <c r="BX343" s="114"/>
      <c r="BY343" s="114"/>
      <c r="BZ343" s="115"/>
      <c r="CA343" s="113">
        <f>BJ343</f>
        <v>0</v>
      </c>
      <c r="CB343" s="114"/>
      <c r="CC343" s="114"/>
      <c r="CD343" s="114"/>
      <c r="CE343" s="114"/>
      <c r="CF343" s="114"/>
      <c r="CG343" s="114"/>
      <c r="CH343" s="114"/>
      <c r="CI343" s="114"/>
      <c r="CJ343" s="114"/>
      <c r="CK343" s="114"/>
      <c r="CL343" s="114"/>
      <c r="CM343" s="114"/>
      <c r="CN343" s="114"/>
      <c r="CO343" s="115"/>
      <c r="CP343" s="116"/>
      <c r="CQ343" s="117"/>
      <c r="CR343" s="117"/>
      <c r="CS343" s="117"/>
      <c r="CT343" s="117"/>
      <c r="CU343" s="117"/>
      <c r="CV343" s="117"/>
      <c r="CW343" s="117"/>
      <c r="CX343" s="117"/>
      <c r="CY343" s="117"/>
      <c r="CZ343" s="117"/>
      <c r="DA343" s="117"/>
      <c r="DB343" s="117"/>
      <c r="DC343" s="117"/>
      <c r="DD343" s="118"/>
    </row>
    <row r="344" spans="1:108" s="6" customFormat="1" ht="14.25" customHeight="1">
      <c r="A344" s="36"/>
      <c r="B344" s="90" t="s">
        <v>1</v>
      </c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1"/>
      <c r="AT344" s="122"/>
      <c r="AU344" s="123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F344" s="123"/>
      <c r="BG344" s="123"/>
      <c r="BH344" s="123"/>
      <c r="BI344" s="124"/>
      <c r="BJ344" s="113"/>
      <c r="BK344" s="114"/>
      <c r="BL344" s="114"/>
      <c r="BM344" s="114"/>
      <c r="BN344" s="114"/>
      <c r="BO344" s="114"/>
      <c r="BP344" s="114"/>
      <c r="BQ344" s="114"/>
      <c r="BR344" s="114"/>
      <c r="BS344" s="114"/>
      <c r="BT344" s="114"/>
      <c r="BU344" s="114"/>
      <c r="BV344" s="114"/>
      <c r="BW344" s="114"/>
      <c r="BX344" s="114"/>
      <c r="BY344" s="114"/>
      <c r="BZ344" s="115"/>
      <c r="CA344" s="113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4"/>
      <c r="CO344" s="115"/>
      <c r="CP344" s="113"/>
      <c r="CQ344" s="114"/>
      <c r="CR344" s="114"/>
      <c r="CS344" s="114"/>
      <c r="CT344" s="114"/>
      <c r="CU344" s="114"/>
      <c r="CV344" s="114"/>
      <c r="CW344" s="114"/>
      <c r="CX344" s="114"/>
      <c r="CY344" s="114"/>
      <c r="CZ344" s="114"/>
      <c r="DA344" s="114"/>
      <c r="DB344" s="114"/>
      <c r="DC344" s="114"/>
      <c r="DD344" s="115"/>
    </row>
    <row r="345" spans="1:108" s="6" customFormat="1" ht="21.75" customHeight="1">
      <c r="A345" s="36"/>
      <c r="B345" s="126" t="s">
        <v>118</v>
      </c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7"/>
      <c r="AT345" s="122">
        <v>310</v>
      </c>
      <c r="AU345" s="123"/>
      <c r="AV345" s="123"/>
      <c r="AW345" s="123"/>
      <c r="AX345" s="123"/>
      <c r="AY345" s="123"/>
      <c r="AZ345" s="123"/>
      <c r="BA345" s="123"/>
      <c r="BB345" s="123"/>
      <c r="BC345" s="123"/>
      <c r="BD345" s="123"/>
      <c r="BE345" s="123"/>
      <c r="BF345" s="123"/>
      <c r="BG345" s="123"/>
      <c r="BH345" s="123"/>
      <c r="BI345" s="124"/>
      <c r="BJ345" s="116">
        <f>BJ346+BJ352+BJ360</f>
        <v>0</v>
      </c>
      <c r="BK345" s="117"/>
      <c r="BL345" s="117"/>
      <c r="BM345" s="117"/>
      <c r="BN345" s="117"/>
      <c r="BO345" s="117"/>
      <c r="BP345" s="117"/>
      <c r="BQ345" s="117"/>
      <c r="BR345" s="117"/>
      <c r="BS345" s="117"/>
      <c r="BT345" s="117"/>
      <c r="BU345" s="117"/>
      <c r="BV345" s="117"/>
      <c r="BW345" s="117"/>
      <c r="BX345" s="117"/>
      <c r="BY345" s="117"/>
      <c r="BZ345" s="118"/>
      <c r="CA345" s="116">
        <f>BJ345</f>
        <v>0</v>
      </c>
      <c r="CB345" s="117"/>
      <c r="CC345" s="117"/>
      <c r="CD345" s="117"/>
      <c r="CE345" s="117"/>
      <c r="CF345" s="117"/>
      <c r="CG345" s="117"/>
      <c r="CH345" s="117"/>
      <c r="CI345" s="117"/>
      <c r="CJ345" s="117"/>
      <c r="CK345" s="117"/>
      <c r="CL345" s="117"/>
      <c r="CM345" s="117"/>
      <c r="CN345" s="117"/>
      <c r="CO345" s="118"/>
      <c r="CP345" s="113"/>
      <c r="CQ345" s="114"/>
      <c r="CR345" s="114"/>
      <c r="CS345" s="114"/>
      <c r="CT345" s="114"/>
      <c r="CU345" s="114"/>
      <c r="CV345" s="114"/>
      <c r="CW345" s="114"/>
      <c r="CX345" s="114"/>
      <c r="CY345" s="114"/>
      <c r="CZ345" s="114"/>
      <c r="DA345" s="114"/>
      <c r="DB345" s="114"/>
      <c r="DC345" s="114"/>
      <c r="DD345" s="115"/>
    </row>
    <row r="346" spans="1:108" s="37" customFormat="1" ht="27.75" customHeight="1">
      <c r="A346" s="168" t="s">
        <v>146</v>
      </c>
      <c r="B346" s="169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70"/>
      <c r="AT346" s="143"/>
      <c r="AU346" s="144"/>
      <c r="AV346" s="144"/>
      <c r="AW346" s="144"/>
      <c r="AX346" s="144"/>
      <c r="AY346" s="144"/>
      <c r="AZ346" s="144"/>
      <c r="BA346" s="144"/>
      <c r="BB346" s="144"/>
      <c r="BC346" s="144"/>
      <c r="BD346" s="144"/>
      <c r="BE346" s="144"/>
      <c r="BF346" s="144"/>
      <c r="BG346" s="144"/>
      <c r="BH346" s="144"/>
      <c r="BI346" s="145"/>
      <c r="BJ346" s="116">
        <f>BJ348+BJ349</f>
        <v>0</v>
      </c>
      <c r="BK346" s="117"/>
      <c r="BL346" s="117"/>
      <c r="BM346" s="117"/>
      <c r="BN346" s="117"/>
      <c r="BO346" s="117"/>
      <c r="BP346" s="117"/>
      <c r="BQ346" s="117"/>
      <c r="BR346" s="117"/>
      <c r="BS346" s="117"/>
      <c r="BT346" s="117"/>
      <c r="BU346" s="117"/>
      <c r="BV346" s="117"/>
      <c r="BW346" s="117"/>
      <c r="BX346" s="117"/>
      <c r="BY346" s="117"/>
      <c r="BZ346" s="118"/>
      <c r="CA346" s="116">
        <f>BJ346</f>
        <v>0</v>
      </c>
      <c r="CB346" s="117"/>
      <c r="CC346" s="117"/>
      <c r="CD346" s="117"/>
      <c r="CE346" s="117"/>
      <c r="CF346" s="117"/>
      <c r="CG346" s="117"/>
      <c r="CH346" s="117"/>
      <c r="CI346" s="117"/>
      <c r="CJ346" s="117"/>
      <c r="CK346" s="117"/>
      <c r="CL346" s="117"/>
      <c r="CM346" s="117"/>
      <c r="CN346" s="117"/>
      <c r="CO346" s="118"/>
      <c r="CP346" s="116"/>
      <c r="CQ346" s="117"/>
      <c r="CR346" s="117"/>
      <c r="CS346" s="117"/>
      <c r="CT346" s="117"/>
      <c r="CU346" s="117"/>
      <c r="CV346" s="117"/>
      <c r="CW346" s="117"/>
      <c r="CX346" s="117"/>
      <c r="CY346" s="117"/>
      <c r="CZ346" s="117"/>
      <c r="DA346" s="117"/>
      <c r="DB346" s="117"/>
      <c r="DC346" s="117"/>
      <c r="DD346" s="118"/>
    </row>
    <row r="347" spans="1:108" s="37" customFormat="1" ht="14.25" customHeight="1">
      <c r="A347" s="171" t="s">
        <v>7</v>
      </c>
      <c r="B347" s="172"/>
      <c r="C347" s="172"/>
      <c r="D347" s="172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3"/>
      <c r="AT347" s="143"/>
      <c r="AU347" s="144"/>
      <c r="AV347" s="144"/>
      <c r="AW347" s="144"/>
      <c r="AX347" s="144"/>
      <c r="AY347" s="144"/>
      <c r="AZ347" s="144"/>
      <c r="BA347" s="144"/>
      <c r="BB347" s="144"/>
      <c r="BC347" s="144"/>
      <c r="BD347" s="144"/>
      <c r="BE347" s="144"/>
      <c r="BF347" s="144"/>
      <c r="BG347" s="144"/>
      <c r="BH347" s="144"/>
      <c r="BI347" s="145"/>
      <c r="BJ347" s="113"/>
      <c r="BK347" s="114"/>
      <c r="BL347" s="114"/>
      <c r="BM347" s="114"/>
      <c r="BN347" s="114"/>
      <c r="BO347" s="114"/>
      <c r="BP347" s="114"/>
      <c r="BQ347" s="114"/>
      <c r="BR347" s="114"/>
      <c r="BS347" s="114"/>
      <c r="BT347" s="114"/>
      <c r="BU347" s="114"/>
      <c r="BV347" s="114"/>
      <c r="BW347" s="114"/>
      <c r="BX347" s="114"/>
      <c r="BY347" s="114"/>
      <c r="BZ347" s="115"/>
      <c r="CA347" s="113"/>
      <c r="CB347" s="114"/>
      <c r="CC347" s="114"/>
      <c r="CD347" s="114"/>
      <c r="CE347" s="114"/>
      <c r="CF347" s="114"/>
      <c r="CG347" s="114"/>
      <c r="CH347" s="114"/>
      <c r="CI347" s="114"/>
      <c r="CJ347" s="114"/>
      <c r="CK347" s="114"/>
      <c r="CL347" s="114"/>
      <c r="CM347" s="114"/>
      <c r="CN347" s="114"/>
      <c r="CO347" s="115"/>
      <c r="CP347" s="116"/>
      <c r="CQ347" s="117"/>
      <c r="CR347" s="117"/>
      <c r="CS347" s="117"/>
      <c r="CT347" s="117"/>
      <c r="CU347" s="117"/>
      <c r="CV347" s="117"/>
      <c r="CW347" s="117"/>
      <c r="CX347" s="117"/>
      <c r="CY347" s="117"/>
      <c r="CZ347" s="117"/>
      <c r="DA347" s="117"/>
      <c r="DB347" s="117"/>
      <c r="DC347" s="117"/>
      <c r="DD347" s="118"/>
    </row>
    <row r="348" spans="1:108" s="37" customFormat="1" ht="14.25" customHeight="1">
      <c r="A348" s="171" t="s">
        <v>144</v>
      </c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3"/>
      <c r="AT348" s="143"/>
      <c r="AU348" s="144"/>
      <c r="AV348" s="144"/>
      <c r="AW348" s="144"/>
      <c r="AX348" s="144"/>
      <c r="AY348" s="144"/>
      <c r="AZ348" s="144"/>
      <c r="BA348" s="144"/>
      <c r="BB348" s="144"/>
      <c r="BC348" s="144"/>
      <c r="BD348" s="144"/>
      <c r="BE348" s="144"/>
      <c r="BF348" s="144"/>
      <c r="BG348" s="144"/>
      <c r="BH348" s="144"/>
      <c r="BI348" s="145"/>
      <c r="BJ348" s="113"/>
      <c r="BK348" s="114"/>
      <c r="BL348" s="114"/>
      <c r="BM348" s="114"/>
      <c r="BN348" s="114"/>
      <c r="BO348" s="114"/>
      <c r="BP348" s="114"/>
      <c r="BQ348" s="114"/>
      <c r="BR348" s="114"/>
      <c r="BS348" s="114"/>
      <c r="BT348" s="114"/>
      <c r="BU348" s="114"/>
      <c r="BV348" s="114"/>
      <c r="BW348" s="114"/>
      <c r="BX348" s="114"/>
      <c r="BY348" s="114"/>
      <c r="BZ348" s="115"/>
      <c r="CA348" s="113">
        <f>BJ348</f>
        <v>0</v>
      </c>
      <c r="CB348" s="114"/>
      <c r="CC348" s="114"/>
      <c r="CD348" s="114"/>
      <c r="CE348" s="114"/>
      <c r="CF348" s="114"/>
      <c r="CG348" s="114"/>
      <c r="CH348" s="114"/>
      <c r="CI348" s="114"/>
      <c r="CJ348" s="114"/>
      <c r="CK348" s="114"/>
      <c r="CL348" s="114"/>
      <c r="CM348" s="114"/>
      <c r="CN348" s="114"/>
      <c r="CO348" s="115"/>
      <c r="CP348" s="116"/>
      <c r="CQ348" s="117"/>
      <c r="CR348" s="117"/>
      <c r="CS348" s="117"/>
      <c r="CT348" s="117"/>
      <c r="CU348" s="117"/>
      <c r="CV348" s="117"/>
      <c r="CW348" s="117"/>
      <c r="CX348" s="117"/>
      <c r="CY348" s="117"/>
      <c r="CZ348" s="117"/>
      <c r="DA348" s="117"/>
      <c r="DB348" s="117"/>
      <c r="DC348" s="117"/>
      <c r="DD348" s="118"/>
    </row>
    <row r="349" spans="1:108" s="37" customFormat="1" ht="14.25" customHeight="1">
      <c r="A349" s="171" t="s">
        <v>145</v>
      </c>
      <c r="B349" s="172"/>
      <c r="C349" s="172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3"/>
      <c r="AT349" s="143"/>
      <c r="AU349" s="144"/>
      <c r="AV349" s="144"/>
      <c r="AW349" s="144"/>
      <c r="AX349" s="144"/>
      <c r="AY349" s="144"/>
      <c r="AZ349" s="144"/>
      <c r="BA349" s="144"/>
      <c r="BB349" s="144"/>
      <c r="BC349" s="144"/>
      <c r="BD349" s="144"/>
      <c r="BE349" s="144"/>
      <c r="BF349" s="144"/>
      <c r="BG349" s="144"/>
      <c r="BH349" s="144"/>
      <c r="BI349" s="145"/>
      <c r="BJ349" s="113"/>
      <c r="BK349" s="114"/>
      <c r="BL349" s="114"/>
      <c r="BM349" s="114"/>
      <c r="BN349" s="114"/>
      <c r="BO349" s="114"/>
      <c r="BP349" s="114"/>
      <c r="BQ349" s="114"/>
      <c r="BR349" s="114"/>
      <c r="BS349" s="114"/>
      <c r="BT349" s="114"/>
      <c r="BU349" s="114"/>
      <c r="BV349" s="114"/>
      <c r="BW349" s="114"/>
      <c r="BX349" s="114"/>
      <c r="BY349" s="114"/>
      <c r="BZ349" s="115"/>
      <c r="CA349" s="113">
        <f>BJ349</f>
        <v>0</v>
      </c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4"/>
      <c r="CL349" s="114"/>
      <c r="CM349" s="114"/>
      <c r="CN349" s="114"/>
      <c r="CO349" s="115"/>
      <c r="CP349" s="116"/>
      <c r="CQ349" s="117"/>
      <c r="CR349" s="117"/>
      <c r="CS349" s="117"/>
      <c r="CT349" s="117"/>
      <c r="CU349" s="117"/>
      <c r="CV349" s="117"/>
      <c r="CW349" s="117"/>
      <c r="CX349" s="117"/>
      <c r="CY349" s="117"/>
      <c r="CZ349" s="117"/>
      <c r="DA349" s="117"/>
      <c r="DB349" s="117"/>
      <c r="DC349" s="117"/>
      <c r="DD349" s="118"/>
    </row>
    <row r="350" spans="1:108" s="37" customFormat="1" ht="14.25" customHeight="1">
      <c r="A350" s="171" t="s">
        <v>166</v>
      </c>
      <c r="B350" s="172"/>
      <c r="C350" s="172"/>
      <c r="D350" s="172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3"/>
      <c r="AT350" s="143"/>
      <c r="AU350" s="144"/>
      <c r="AV350" s="144"/>
      <c r="AW350" s="144"/>
      <c r="AX350" s="144"/>
      <c r="AY350" s="144"/>
      <c r="AZ350" s="144"/>
      <c r="BA350" s="144"/>
      <c r="BB350" s="144"/>
      <c r="BC350" s="144"/>
      <c r="BD350" s="144"/>
      <c r="BE350" s="144"/>
      <c r="BF350" s="144"/>
      <c r="BG350" s="144"/>
      <c r="BH350" s="144"/>
      <c r="BI350" s="145"/>
      <c r="BJ350" s="113"/>
      <c r="BK350" s="114"/>
      <c r="BL350" s="114"/>
      <c r="BM350" s="114"/>
      <c r="BN350" s="114"/>
      <c r="BO350" s="114"/>
      <c r="BP350" s="114"/>
      <c r="BQ350" s="114"/>
      <c r="BR350" s="114"/>
      <c r="BS350" s="114"/>
      <c r="BT350" s="114"/>
      <c r="BU350" s="114"/>
      <c r="BV350" s="114"/>
      <c r="BW350" s="114"/>
      <c r="BX350" s="114"/>
      <c r="BY350" s="114"/>
      <c r="BZ350" s="115"/>
      <c r="CA350" s="113">
        <f>BJ350</f>
        <v>0</v>
      </c>
      <c r="CB350" s="114"/>
      <c r="CC350" s="114"/>
      <c r="CD350" s="114"/>
      <c r="CE350" s="114"/>
      <c r="CF350" s="114"/>
      <c r="CG350" s="114"/>
      <c r="CH350" s="114"/>
      <c r="CI350" s="114"/>
      <c r="CJ350" s="114"/>
      <c r="CK350" s="114"/>
      <c r="CL350" s="114"/>
      <c r="CM350" s="114"/>
      <c r="CN350" s="114"/>
      <c r="CO350" s="115"/>
      <c r="CP350" s="116"/>
      <c r="CQ350" s="117"/>
      <c r="CR350" s="117"/>
      <c r="CS350" s="117"/>
      <c r="CT350" s="117"/>
      <c r="CU350" s="117"/>
      <c r="CV350" s="117"/>
      <c r="CW350" s="117"/>
      <c r="CX350" s="117"/>
      <c r="CY350" s="117"/>
      <c r="CZ350" s="117"/>
      <c r="DA350" s="117"/>
      <c r="DB350" s="117"/>
      <c r="DC350" s="117"/>
      <c r="DD350" s="118"/>
    </row>
    <row r="351" spans="1:108" s="37" customFormat="1" ht="14.25" customHeight="1">
      <c r="A351" s="171" t="s">
        <v>169</v>
      </c>
      <c r="B351" s="172"/>
      <c r="C351" s="172"/>
      <c r="D351" s="17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3"/>
      <c r="AT351" s="143"/>
      <c r="AU351" s="144"/>
      <c r="AV351" s="144"/>
      <c r="AW351" s="144"/>
      <c r="AX351" s="144"/>
      <c r="AY351" s="144"/>
      <c r="AZ351" s="144"/>
      <c r="BA351" s="144"/>
      <c r="BB351" s="144"/>
      <c r="BC351" s="144"/>
      <c r="BD351" s="144"/>
      <c r="BE351" s="144"/>
      <c r="BF351" s="144"/>
      <c r="BG351" s="144"/>
      <c r="BH351" s="144"/>
      <c r="BI351" s="145"/>
      <c r="BJ351" s="113"/>
      <c r="BK351" s="114"/>
      <c r="BL351" s="114"/>
      <c r="BM351" s="114"/>
      <c r="BN351" s="114"/>
      <c r="BO351" s="114"/>
      <c r="BP351" s="114"/>
      <c r="BQ351" s="114"/>
      <c r="BR351" s="114"/>
      <c r="BS351" s="114"/>
      <c r="BT351" s="114"/>
      <c r="BU351" s="114"/>
      <c r="BV351" s="114"/>
      <c r="BW351" s="114"/>
      <c r="BX351" s="114"/>
      <c r="BY351" s="114"/>
      <c r="BZ351" s="115"/>
      <c r="CA351" s="113">
        <f>BJ351</f>
        <v>0</v>
      </c>
      <c r="CB351" s="114"/>
      <c r="CC351" s="114"/>
      <c r="CD351" s="114"/>
      <c r="CE351" s="114"/>
      <c r="CF351" s="114"/>
      <c r="CG351" s="114"/>
      <c r="CH351" s="114"/>
      <c r="CI351" s="114"/>
      <c r="CJ351" s="114"/>
      <c r="CK351" s="114"/>
      <c r="CL351" s="114"/>
      <c r="CM351" s="114"/>
      <c r="CN351" s="114"/>
      <c r="CO351" s="115"/>
      <c r="CP351" s="116"/>
      <c r="CQ351" s="117"/>
      <c r="CR351" s="117"/>
      <c r="CS351" s="117"/>
      <c r="CT351" s="117"/>
      <c r="CU351" s="117"/>
      <c r="CV351" s="117"/>
      <c r="CW351" s="117"/>
      <c r="CX351" s="117"/>
      <c r="CY351" s="117"/>
      <c r="CZ351" s="117"/>
      <c r="DA351" s="117"/>
      <c r="DB351" s="117"/>
      <c r="DC351" s="117"/>
      <c r="DD351" s="118"/>
    </row>
    <row r="352" spans="1:108" s="37" customFormat="1" ht="15" customHeight="1">
      <c r="A352" s="168" t="s">
        <v>147</v>
      </c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70"/>
      <c r="AT352" s="143"/>
      <c r="AU352" s="144"/>
      <c r="AV352" s="144"/>
      <c r="AW352" s="144"/>
      <c r="AX352" s="144"/>
      <c r="AY352" s="144"/>
      <c r="AZ352" s="144"/>
      <c r="BA352" s="144"/>
      <c r="BB352" s="144"/>
      <c r="BC352" s="144"/>
      <c r="BD352" s="144"/>
      <c r="BE352" s="144"/>
      <c r="BF352" s="144"/>
      <c r="BG352" s="144"/>
      <c r="BH352" s="144"/>
      <c r="BI352" s="145"/>
      <c r="BJ352" s="113">
        <f>BJ356+BJ359</f>
        <v>0</v>
      </c>
      <c r="BK352" s="114"/>
      <c r="BL352" s="114"/>
      <c r="BM352" s="114"/>
      <c r="BN352" s="114"/>
      <c r="BO352" s="114"/>
      <c r="BP352" s="114"/>
      <c r="BQ352" s="114"/>
      <c r="BR352" s="114"/>
      <c r="BS352" s="114"/>
      <c r="BT352" s="114"/>
      <c r="BU352" s="114"/>
      <c r="BV352" s="114"/>
      <c r="BW352" s="114"/>
      <c r="BX352" s="114"/>
      <c r="BY352" s="114"/>
      <c r="BZ352" s="115"/>
      <c r="CA352" s="113">
        <f>BJ352</f>
        <v>0</v>
      </c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4"/>
      <c r="CO352" s="115"/>
      <c r="CP352" s="116"/>
      <c r="CQ352" s="117"/>
      <c r="CR352" s="117"/>
      <c r="CS352" s="117"/>
      <c r="CT352" s="117"/>
      <c r="CU352" s="117"/>
      <c r="CV352" s="117"/>
      <c r="CW352" s="117"/>
      <c r="CX352" s="117"/>
      <c r="CY352" s="117"/>
      <c r="CZ352" s="117"/>
      <c r="DA352" s="117"/>
      <c r="DB352" s="117"/>
      <c r="DC352" s="117"/>
      <c r="DD352" s="118"/>
    </row>
    <row r="353" spans="1:108" s="37" customFormat="1" ht="15" customHeight="1">
      <c r="A353" s="171" t="s">
        <v>7</v>
      </c>
      <c r="B353" s="172"/>
      <c r="C353" s="172"/>
      <c r="D353" s="17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3"/>
      <c r="AT353" s="143"/>
      <c r="AU353" s="144"/>
      <c r="AV353" s="144"/>
      <c r="AW353" s="144"/>
      <c r="AX353" s="144"/>
      <c r="AY353" s="144"/>
      <c r="AZ353" s="144"/>
      <c r="BA353" s="144"/>
      <c r="BB353" s="144"/>
      <c r="BC353" s="144"/>
      <c r="BD353" s="144"/>
      <c r="BE353" s="144"/>
      <c r="BF353" s="144"/>
      <c r="BG353" s="144"/>
      <c r="BH353" s="144"/>
      <c r="BI353" s="145"/>
      <c r="BJ353" s="113"/>
      <c r="BK353" s="114"/>
      <c r="BL353" s="114"/>
      <c r="BM353" s="114"/>
      <c r="BN353" s="114"/>
      <c r="BO353" s="114"/>
      <c r="BP353" s="114"/>
      <c r="BQ353" s="114"/>
      <c r="BR353" s="114"/>
      <c r="BS353" s="114"/>
      <c r="BT353" s="114"/>
      <c r="BU353" s="114"/>
      <c r="BV353" s="114"/>
      <c r="BW353" s="114"/>
      <c r="BX353" s="114"/>
      <c r="BY353" s="114"/>
      <c r="BZ353" s="115"/>
      <c r="CA353" s="113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4"/>
      <c r="CO353" s="115"/>
      <c r="CP353" s="116"/>
      <c r="CQ353" s="117"/>
      <c r="CR353" s="117"/>
      <c r="CS353" s="117"/>
      <c r="CT353" s="117"/>
      <c r="CU353" s="117"/>
      <c r="CV353" s="117"/>
      <c r="CW353" s="117"/>
      <c r="CX353" s="117"/>
      <c r="CY353" s="117"/>
      <c r="CZ353" s="117"/>
      <c r="DA353" s="117"/>
      <c r="DB353" s="117"/>
      <c r="DC353" s="117"/>
      <c r="DD353" s="118"/>
    </row>
    <row r="354" spans="1:108" s="6" customFormat="1" ht="29.25" customHeight="1">
      <c r="A354" s="138" t="s">
        <v>179</v>
      </c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39"/>
      <c r="AH354" s="139"/>
      <c r="AI354" s="139"/>
      <c r="AJ354" s="139"/>
      <c r="AK354" s="139"/>
      <c r="AL354" s="139"/>
      <c r="AM354" s="139"/>
      <c r="AN354" s="139"/>
      <c r="AO354" s="139"/>
      <c r="AP354" s="139"/>
      <c r="AQ354" s="139"/>
      <c r="AR354" s="139"/>
      <c r="AS354" s="140"/>
      <c r="AT354" s="122"/>
      <c r="AU354" s="123"/>
      <c r="AV354" s="123"/>
      <c r="AW354" s="123"/>
      <c r="AX354" s="123"/>
      <c r="AY354" s="123"/>
      <c r="AZ354" s="123"/>
      <c r="BA354" s="123"/>
      <c r="BB354" s="123"/>
      <c r="BC354" s="123"/>
      <c r="BD354" s="123"/>
      <c r="BE354" s="123"/>
      <c r="BF354" s="123"/>
      <c r="BG354" s="123"/>
      <c r="BH354" s="123"/>
      <c r="BI354" s="124"/>
      <c r="BJ354" s="113"/>
      <c r="BK354" s="114"/>
      <c r="BL354" s="114"/>
      <c r="BM354" s="114"/>
      <c r="BN354" s="114"/>
      <c r="BO354" s="114"/>
      <c r="BP354" s="114"/>
      <c r="BQ354" s="114"/>
      <c r="BR354" s="114"/>
      <c r="BS354" s="114"/>
      <c r="BT354" s="114"/>
      <c r="BU354" s="114"/>
      <c r="BV354" s="114"/>
      <c r="BW354" s="114"/>
      <c r="BX354" s="114"/>
      <c r="BY354" s="114"/>
      <c r="BZ354" s="115"/>
      <c r="CA354" s="113">
        <f aca="true" t="shared" si="13" ref="CA354:CA359">BJ354</f>
        <v>0</v>
      </c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4"/>
      <c r="CO354" s="115"/>
      <c r="CP354" s="113"/>
      <c r="CQ354" s="114"/>
      <c r="CR354" s="114"/>
      <c r="CS354" s="114"/>
      <c r="CT354" s="114"/>
      <c r="CU354" s="114"/>
      <c r="CV354" s="114"/>
      <c r="CW354" s="114"/>
      <c r="CX354" s="114"/>
      <c r="CY354" s="114"/>
      <c r="CZ354" s="114"/>
      <c r="DA354" s="114"/>
      <c r="DB354" s="114"/>
      <c r="DC354" s="114"/>
      <c r="DD354" s="115"/>
    </row>
    <row r="355" spans="1:108" s="6" customFormat="1" ht="18" customHeight="1">
      <c r="A355" s="128" t="s">
        <v>144</v>
      </c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  <c r="AN355" s="129"/>
      <c r="AO355" s="129"/>
      <c r="AP355" s="129"/>
      <c r="AQ355" s="129"/>
      <c r="AR355" s="129"/>
      <c r="AS355" s="130"/>
      <c r="AT355" s="122"/>
      <c r="AU355" s="123"/>
      <c r="AV355" s="123"/>
      <c r="AW355" s="123"/>
      <c r="AX355" s="123"/>
      <c r="AY355" s="123"/>
      <c r="AZ355" s="123"/>
      <c r="BA355" s="123"/>
      <c r="BB355" s="123"/>
      <c r="BC355" s="123"/>
      <c r="BD355" s="123"/>
      <c r="BE355" s="123"/>
      <c r="BF355" s="123"/>
      <c r="BG355" s="123"/>
      <c r="BH355" s="123"/>
      <c r="BI355" s="124"/>
      <c r="BJ355" s="113"/>
      <c r="BK355" s="114"/>
      <c r="BL355" s="114"/>
      <c r="BM355" s="114"/>
      <c r="BN355" s="114"/>
      <c r="BO355" s="114"/>
      <c r="BP355" s="114"/>
      <c r="BQ355" s="114"/>
      <c r="BR355" s="114"/>
      <c r="BS355" s="114"/>
      <c r="BT355" s="114"/>
      <c r="BU355" s="114"/>
      <c r="BV355" s="114"/>
      <c r="BW355" s="114"/>
      <c r="BX355" s="114"/>
      <c r="BY355" s="114"/>
      <c r="BZ355" s="115"/>
      <c r="CA355" s="113">
        <f t="shared" si="13"/>
        <v>0</v>
      </c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4"/>
      <c r="CO355" s="115"/>
      <c r="CP355" s="113"/>
      <c r="CQ355" s="114"/>
      <c r="CR355" s="114"/>
      <c r="CS355" s="114"/>
      <c r="CT355" s="114"/>
      <c r="CU355" s="114"/>
      <c r="CV355" s="114"/>
      <c r="CW355" s="114"/>
      <c r="CX355" s="114"/>
      <c r="CY355" s="114"/>
      <c r="CZ355" s="114"/>
      <c r="DA355" s="114"/>
      <c r="DB355" s="114"/>
      <c r="DC355" s="114"/>
      <c r="DD355" s="115"/>
    </row>
    <row r="356" spans="1:108" s="6" customFormat="1" ht="18" customHeight="1">
      <c r="A356" s="134" t="s">
        <v>180</v>
      </c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1"/>
      <c r="AT356" s="122"/>
      <c r="AU356" s="123"/>
      <c r="AV356" s="123"/>
      <c r="AW356" s="123"/>
      <c r="AX356" s="123"/>
      <c r="AY356" s="123"/>
      <c r="AZ356" s="123"/>
      <c r="BA356" s="123"/>
      <c r="BB356" s="123"/>
      <c r="BC356" s="123"/>
      <c r="BD356" s="123"/>
      <c r="BE356" s="123"/>
      <c r="BF356" s="123"/>
      <c r="BG356" s="123"/>
      <c r="BH356" s="123"/>
      <c r="BI356" s="124"/>
      <c r="BJ356" s="113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4"/>
      <c r="BW356" s="114"/>
      <c r="BX356" s="114"/>
      <c r="BY356" s="114"/>
      <c r="BZ356" s="115"/>
      <c r="CA356" s="113">
        <f t="shared" si="13"/>
        <v>0</v>
      </c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4"/>
      <c r="CO356" s="115"/>
      <c r="CP356" s="113"/>
      <c r="CQ356" s="114"/>
      <c r="CR356" s="114"/>
      <c r="CS356" s="114"/>
      <c r="CT356" s="114"/>
      <c r="CU356" s="114"/>
      <c r="CV356" s="114"/>
      <c r="CW356" s="114"/>
      <c r="CX356" s="114"/>
      <c r="CY356" s="114"/>
      <c r="CZ356" s="114"/>
      <c r="DA356" s="114"/>
      <c r="DB356" s="114"/>
      <c r="DC356" s="114"/>
      <c r="DD356" s="115"/>
    </row>
    <row r="357" spans="1:108" s="6" customFormat="1" ht="18" customHeight="1">
      <c r="A357" s="128" t="s">
        <v>144</v>
      </c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  <c r="AN357" s="129"/>
      <c r="AO357" s="129"/>
      <c r="AP357" s="129"/>
      <c r="AQ357" s="129"/>
      <c r="AR357" s="129"/>
      <c r="AS357" s="130"/>
      <c r="AT357" s="122"/>
      <c r="AU357" s="123"/>
      <c r="AV357" s="123"/>
      <c r="AW357" s="123"/>
      <c r="AX357" s="123"/>
      <c r="AY357" s="123"/>
      <c r="AZ357" s="123"/>
      <c r="BA357" s="123"/>
      <c r="BB357" s="123"/>
      <c r="BC357" s="123"/>
      <c r="BD357" s="123"/>
      <c r="BE357" s="123"/>
      <c r="BF357" s="123"/>
      <c r="BG357" s="123"/>
      <c r="BH357" s="123"/>
      <c r="BI357" s="124"/>
      <c r="BJ357" s="113"/>
      <c r="BK357" s="114"/>
      <c r="BL357" s="114"/>
      <c r="BM357" s="114"/>
      <c r="BN357" s="114"/>
      <c r="BO357" s="114"/>
      <c r="BP357" s="114"/>
      <c r="BQ357" s="114"/>
      <c r="BR357" s="114"/>
      <c r="BS357" s="114"/>
      <c r="BT357" s="114"/>
      <c r="BU357" s="114"/>
      <c r="BV357" s="114"/>
      <c r="BW357" s="114"/>
      <c r="BX357" s="114"/>
      <c r="BY357" s="114"/>
      <c r="BZ357" s="115"/>
      <c r="CA357" s="113">
        <f t="shared" si="13"/>
        <v>0</v>
      </c>
      <c r="CB357" s="114"/>
      <c r="CC357" s="114"/>
      <c r="CD357" s="114"/>
      <c r="CE357" s="114"/>
      <c r="CF357" s="114"/>
      <c r="CG357" s="114"/>
      <c r="CH357" s="114"/>
      <c r="CI357" s="114"/>
      <c r="CJ357" s="114"/>
      <c r="CK357" s="114"/>
      <c r="CL357" s="114"/>
      <c r="CM357" s="114"/>
      <c r="CN357" s="114"/>
      <c r="CO357" s="115"/>
      <c r="CP357" s="113"/>
      <c r="CQ357" s="114"/>
      <c r="CR357" s="114"/>
      <c r="CS357" s="114"/>
      <c r="CT357" s="114"/>
      <c r="CU357" s="114"/>
      <c r="CV357" s="114"/>
      <c r="CW357" s="114"/>
      <c r="CX357" s="114"/>
      <c r="CY357" s="114"/>
      <c r="CZ357" s="114"/>
      <c r="DA357" s="114"/>
      <c r="DB357" s="114"/>
      <c r="DC357" s="114"/>
      <c r="DD357" s="115"/>
    </row>
    <row r="358" spans="1:108" s="6" customFormat="1" ht="18" customHeight="1">
      <c r="A358" s="134" t="s">
        <v>183</v>
      </c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1"/>
      <c r="AT358" s="122"/>
      <c r="AU358" s="123"/>
      <c r="AV358" s="123"/>
      <c r="AW358" s="123"/>
      <c r="AX358" s="123"/>
      <c r="AY358" s="123"/>
      <c r="AZ358" s="123"/>
      <c r="BA358" s="123"/>
      <c r="BB358" s="123"/>
      <c r="BC358" s="123"/>
      <c r="BD358" s="123"/>
      <c r="BE358" s="123"/>
      <c r="BF358" s="123"/>
      <c r="BG358" s="123"/>
      <c r="BH358" s="123"/>
      <c r="BI358" s="124"/>
      <c r="BJ358" s="113"/>
      <c r="BK358" s="114"/>
      <c r="BL358" s="114"/>
      <c r="BM358" s="114"/>
      <c r="BN358" s="114"/>
      <c r="BO358" s="114"/>
      <c r="BP358" s="114"/>
      <c r="BQ358" s="114"/>
      <c r="BR358" s="114"/>
      <c r="BS358" s="114"/>
      <c r="BT358" s="114"/>
      <c r="BU358" s="114"/>
      <c r="BV358" s="114"/>
      <c r="BW358" s="114"/>
      <c r="BX358" s="114"/>
      <c r="BY358" s="114"/>
      <c r="BZ358" s="115"/>
      <c r="CA358" s="113">
        <f t="shared" si="13"/>
        <v>0</v>
      </c>
      <c r="CB358" s="114"/>
      <c r="CC358" s="114"/>
      <c r="CD358" s="114"/>
      <c r="CE358" s="114"/>
      <c r="CF358" s="114"/>
      <c r="CG358" s="114"/>
      <c r="CH358" s="114"/>
      <c r="CI358" s="114"/>
      <c r="CJ358" s="114"/>
      <c r="CK358" s="114"/>
      <c r="CL358" s="114"/>
      <c r="CM358" s="114"/>
      <c r="CN358" s="114"/>
      <c r="CO358" s="115"/>
      <c r="CP358" s="113"/>
      <c r="CQ358" s="114"/>
      <c r="CR358" s="114"/>
      <c r="CS358" s="114"/>
      <c r="CT358" s="114"/>
      <c r="CU358" s="114"/>
      <c r="CV358" s="114"/>
      <c r="CW358" s="114"/>
      <c r="CX358" s="114"/>
      <c r="CY358" s="114"/>
      <c r="CZ358" s="114"/>
      <c r="DA358" s="114"/>
      <c r="DB358" s="114"/>
      <c r="DC358" s="114"/>
      <c r="DD358" s="115"/>
    </row>
    <row r="359" spans="1:108" s="6" customFormat="1" ht="17.25" customHeight="1">
      <c r="A359" s="128" t="s">
        <v>144</v>
      </c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9"/>
      <c r="AO359" s="129"/>
      <c r="AP359" s="129"/>
      <c r="AQ359" s="129"/>
      <c r="AR359" s="129"/>
      <c r="AS359" s="130"/>
      <c r="AT359" s="122"/>
      <c r="AU359" s="123"/>
      <c r="AV359" s="123"/>
      <c r="AW359" s="123"/>
      <c r="AX359" s="123"/>
      <c r="AY359" s="123"/>
      <c r="AZ359" s="123"/>
      <c r="BA359" s="123"/>
      <c r="BB359" s="123"/>
      <c r="BC359" s="123"/>
      <c r="BD359" s="123"/>
      <c r="BE359" s="123"/>
      <c r="BF359" s="123"/>
      <c r="BG359" s="123"/>
      <c r="BH359" s="123"/>
      <c r="BI359" s="124"/>
      <c r="BJ359" s="113"/>
      <c r="BK359" s="114"/>
      <c r="BL359" s="114"/>
      <c r="BM359" s="114"/>
      <c r="BN359" s="114"/>
      <c r="BO359" s="114"/>
      <c r="BP359" s="114"/>
      <c r="BQ359" s="114"/>
      <c r="BR359" s="114"/>
      <c r="BS359" s="114"/>
      <c r="BT359" s="114"/>
      <c r="BU359" s="114"/>
      <c r="BV359" s="114"/>
      <c r="BW359" s="114"/>
      <c r="BX359" s="114"/>
      <c r="BY359" s="114"/>
      <c r="BZ359" s="115"/>
      <c r="CA359" s="113">
        <f t="shared" si="13"/>
        <v>0</v>
      </c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4"/>
      <c r="CO359" s="115"/>
      <c r="CP359" s="113"/>
      <c r="CQ359" s="114"/>
      <c r="CR359" s="114"/>
      <c r="CS359" s="114"/>
      <c r="CT359" s="114"/>
      <c r="CU359" s="114"/>
      <c r="CV359" s="114"/>
      <c r="CW359" s="114"/>
      <c r="CX359" s="114"/>
      <c r="CY359" s="114"/>
      <c r="CZ359" s="114"/>
      <c r="DA359" s="114"/>
      <c r="DB359" s="114"/>
      <c r="DC359" s="114"/>
      <c r="DD359" s="115"/>
    </row>
    <row r="360" spans="1:108" s="37" customFormat="1" ht="31.5" customHeight="1">
      <c r="A360" s="168" t="s">
        <v>148</v>
      </c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70"/>
      <c r="AT360" s="143"/>
      <c r="AU360" s="144"/>
      <c r="AV360" s="144"/>
      <c r="AW360" s="144"/>
      <c r="AX360" s="144"/>
      <c r="AY360" s="144"/>
      <c r="AZ360" s="144"/>
      <c r="BA360" s="144"/>
      <c r="BB360" s="144"/>
      <c r="BC360" s="144"/>
      <c r="BD360" s="144"/>
      <c r="BE360" s="144"/>
      <c r="BF360" s="144"/>
      <c r="BG360" s="144"/>
      <c r="BH360" s="144"/>
      <c r="BI360" s="145"/>
      <c r="BJ360" s="113"/>
      <c r="BK360" s="114"/>
      <c r="BL360" s="114"/>
      <c r="BM360" s="114"/>
      <c r="BN360" s="114"/>
      <c r="BO360" s="114"/>
      <c r="BP360" s="114"/>
      <c r="BQ360" s="114"/>
      <c r="BR360" s="114"/>
      <c r="BS360" s="114"/>
      <c r="BT360" s="114"/>
      <c r="BU360" s="114"/>
      <c r="BV360" s="114"/>
      <c r="BW360" s="114"/>
      <c r="BX360" s="114"/>
      <c r="BY360" s="114"/>
      <c r="BZ360" s="115"/>
      <c r="CA360" s="113"/>
      <c r="CB360" s="114"/>
      <c r="CC360" s="114"/>
      <c r="CD360" s="114"/>
      <c r="CE360" s="114"/>
      <c r="CF360" s="114"/>
      <c r="CG360" s="114"/>
      <c r="CH360" s="114"/>
      <c r="CI360" s="114"/>
      <c r="CJ360" s="114"/>
      <c r="CK360" s="114"/>
      <c r="CL360" s="114"/>
      <c r="CM360" s="114"/>
      <c r="CN360" s="114"/>
      <c r="CO360" s="115"/>
      <c r="CP360" s="116"/>
      <c r="CQ360" s="117"/>
      <c r="CR360" s="117"/>
      <c r="CS360" s="117"/>
      <c r="CT360" s="117"/>
      <c r="CU360" s="117"/>
      <c r="CV360" s="117"/>
      <c r="CW360" s="117"/>
      <c r="CX360" s="117"/>
      <c r="CY360" s="117"/>
      <c r="CZ360" s="117"/>
      <c r="DA360" s="117"/>
      <c r="DB360" s="117"/>
      <c r="DC360" s="117"/>
      <c r="DD360" s="118"/>
    </row>
    <row r="361" spans="1:108" s="37" customFormat="1" ht="14.25" customHeight="1">
      <c r="A361" s="171" t="s">
        <v>7</v>
      </c>
      <c r="B361" s="172"/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3"/>
      <c r="AT361" s="143"/>
      <c r="AU361" s="144"/>
      <c r="AV361" s="144"/>
      <c r="AW361" s="144"/>
      <c r="AX361" s="144"/>
      <c r="AY361" s="144"/>
      <c r="AZ361" s="144"/>
      <c r="BA361" s="144"/>
      <c r="BB361" s="144"/>
      <c r="BC361" s="144"/>
      <c r="BD361" s="144"/>
      <c r="BE361" s="144"/>
      <c r="BF361" s="144"/>
      <c r="BG361" s="144"/>
      <c r="BH361" s="144"/>
      <c r="BI361" s="145"/>
      <c r="BJ361" s="113"/>
      <c r="BK361" s="114"/>
      <c r="BL361" s="114"/>
      <c r="BM361" s="114"/>
      <c r="BN361" s="114"/>
      <c r="BO361" s="114"/>
      <c r="BP361" s="114"/>
      <c r="BQ361" s="114"/>
      <c r="BR361" s="114"/>
      <c r="BS361" s="114"/>
      <c r="BT361" s="114"/>
      <c r="BU361" s="114"/>
      <c r="BV361" s="114"/>
      <c r="BW361" s="114"/>
      <c r="BX361" s="114"/>
      <c r="BY361" s="114"/>
      <c r="BZ361" s="115"/>
      <c r="CA361" s="113"/>
      <c r="CB361" s="114"/>
      <c r="CC361" s="114"/>
      <c r="CD361" s="114"/>
      <c r="CE361" s="114"/>
      <c r="CF361" s="114"/>
      <c r="CG361" s="114"/>
      <c r="CH361" s="114"/>
      <c r="CI361" s="114"/>
      <c r="CJ361" s="114"/>
      <c r="CK361" s="114"/>
      <c r="CL361" s="114"/>
      <c r="CM361" s="114"/>
      <c r="CN361" s="114"/>
      <c r="CO361" s="115"/>
      <c r="CP361" s="116"/>
      <c r="CQ361" s="117"/>
      <c r="CR361" s="117"/>
      <c r="CS361" s="117"/>
      <c r="CT361" s="117"/>
      <c r="CU361" s="117"/>
      <c r="CV361" s="117"/>
      <c r="CW361" s="117"/>
      <c r="CX361" s="117"/>
      <c r="CY361" s="117"/>
      <c r="CZ361" s="117"/>
      <c r="DA361" s="117"/>
      <c r="DB361" s="117"/>
      <c r="DC361" s="117"/>
      <c r="DD361" s="118"/>
    </row>
    <row r="362" spans="1:108" s="6" customFormat="1" ht="30" customHeight="1">
      <c r="A362" s="36"/>
      <c r="B362" s="126" t="s">
        <v>119</v>
      </c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7"/>
      <c r="AT362" s="122">
        <v>320</v>
      </c>
      <c r="AU362" s="123"/>
      <c r="AV362" s="123"/>
      <c r="AW362" s="123"/>
      <c r="AX362" s="123"/>
      <c r="AY362" s="123"/>
      <c r="AZ362" s="123"/>
      <c r="BA362" s="123"/>
      <c r="BB362" s="123"/>
      <c r="BC362" s="123"/>
      <c r="BD362" s="123"/>
      <c r="BE362" s="123"/>
      <c r="BF362" s="123"/>
      <c r="BG362" s="123"/>
      <c r="BH362" s="123"/>
      <c r="BI362" s="124"/>
      <c r="BJ362" s="113"/>
      <c r="BK362" s="114"/>
      <c r="BL362" s="114"/>
      <c r="BM362" s="114"/>
      <c r="BN362" s="114"/>
      <c r="BO362" s="114"/>
      <c r="BP362" s="114"/>
      <c r="BQ362" s="114"/>
      <c r="BR362" s="114"/>
      <c r="BS362" s="114"/>
      <c r="BT362" s="114"/>
      <c r="BU362" s="114"/>
      <c r="BV362" s="114"/>
      <c r="BW362" s="114"/>
      <c r="BX362" s="114"/>
      <c r="BY362" s="114"/>
      <c r="BZ362" s="115"/>
      <c r="CA362" s="113"/>
      <c r="CB362" s="114"/>
      <c r="CC362" s="114"/>
      <c r="CD362" s="114"/>
      <c r="CE362" s="114"/>
      <c r="CF362" s="114"/>
      <c r="CG362" s="114"/>
      <c r="CH362" s="114"/>
      <c r="CI362" s="114"/>
      <c r="CJ362" s="114"/>
      <c r="CK362" s="114"/>
      <c r="CL362" s="114"/>
      <c r="CM362" s="114"/>
      <c r="CN362" s="114"/>
      <c r="CO362" s="115"/>
      <c r="CP362" s="113"/>
      <c r="CQ362" s="114"/>
      <c r="CR362" s="114"/>
      <c r="CS362" s="114"/>
      <c r="CT362" s="114"/>
      <c r="CU362" s="114"/>
      <c r="CV362" s="114"/>
      <c r="CW362" s="114"/>
      <c r="CX362" s="114"/>
      <c r="CY362" s="114"/>
      <c r="CZ362" s="114"/>
      <c r="DA362" s="114"/>
      <c r="DB362" s="114"/>
      <c r="DC362" s="114"/>
      <c r="DD362" s="115"/>
    </row>
    <row r="363" spans="1:108" s="37" customFormat="1" ht="30" customHeight="1">
      <c r="A363" s="168" t="s">
        <v>146</v>
      </c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70"/>
      <c r="AT363" s="143"/>
      <c r="AU363" s="144"/>
      <c r="AV363" s="144"/>
      <c r="AW363" s="144"/>
      <c r="AX363" s="144"/>
      <c r="AY363" s="144"/>
      <c r="AZ363" s="144"/>
      <c r="BA363" s="144"/>
      <c r="BB363" s="144"/>
      <c r="BC363" s="144"/>
      <c r="BD363" s="144"/>
      <c r="BE363" s="144"/>
      <c r="BF363" s="144"/>
      <c r="BG363" s="144"/>
      <c r="BH363" s="144"/>
      <c r="BI363" s="145"/>
      <c r="BJ363" s="113"/>
      <c r="BK363" s="114"/>
      <c r="BL363" s="114"/>
      <c r="BM363" s="114"/>
      <c r="BN363" s="114"/>
      <c r="BO363" s="114"/>
      <c r="BP363" s="114"/>
      <c r="BQ363" s="114"/>
      <c r="BR363" s="114"/>
      <c r="BS363" s="114"/>
      <c r="BT363" s="114"/>
      <c r="BU363" s="114"/>
      <c r="BV363" s="114"/>
      <c r="BW363" s="114"/>
      <c r="BX363" s="114"/>
      <c r="BY363" s="114"/>
      <c r="BZ363" s="115"/>
      <c r="CA363" s="113"/>
      <c r="CB363" s="114"/>
      <c r="CC363" s="114"/>
      <c r="CD363" s="114"/>
      <c r="CE363" s="114"/>
      <c r="CF363" s="114"/>
      <c r="CG363" s="114"/>
      <c r="CH363" s="114"/>
      <c r="CI363" s="114"/>
      <c r="CJ363" s="114"/>
      <c r="CK363" s="114"/>
      <c r="CL363" s="114"/>
      <c r="CM363" s="114"/>
      <c r="CN363" s="114"/>
      <c r="CO363" s="115"/>
      <c r="CP363" s="116"/>
      <c r="CQ363" s="117"/>
      <c r="CR363" s="117"/>
      <c r="CS363" s="117"/>
      <c r="CT363" s="117"/>
      <c r="CU363" s="117"/>
      <c r="CV363" s="117"/>
      <c r="CW363" s="117"/>
      <c r="CX363" s="117"/>
      <c r="CY363" s="117"/>
      <c r="CZ363" s="117"/>
      <c r="DA363" s="117"/>
      <c r="DB363" s="117"/>
      <c r="DC363" s="117"/>
      <c r="DD363" s="118"/>
    </row>
    <row r="364" spans="1:108" s="37" customFormat="1" ht="14.25" customHeight="1">
      <c r="A364" s="171" t="s">
        <v>7</v>
      </c>
      <c r="B364" s="172"/>
      <c r="C364" s="172"/>
      <c r="D364" s="17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3"/>
      <c r="AT364" s="143"/>
      <c r="AU364" s="144"/>
      <c r="AV364" s="144"/>
      <c r="AW364" s="144"/>
      <c r="AX364" s="144"/>
      <c r="AY364" s="144"/>
      <c r="AZ364" s="144"/>
      <c r="BA364" s="144"/>
      <c r="BB364" s="144"/>
      <c r="BC364" s="144"/>
      <c r="BD364" s="144"/>
      <c r="BE364" s="144"/>
      <c r="BF364" s="144"/>
      <c r="BG364" s="144"/>
      <c r="BH364" s="144"/>
      <c r="BI364" s="145"/>
      <c r="BJ364" s="113"/>
      <c r="BK364" s="114"/>
      <c r="BL364" s="114"/>
      <c r="BM364" s="114"/>
      <c r="BN364" s="114"/>
      <c r="BO364" s="114"/>
      <c r="BP364" s="114"/>
      <c r="BQ364" s="114"/>
      <c r="BR364" s="114"/>
      <c r="BS364" s="114"/>
      <c r="BT364" s="114"/>
      <c r="BU364" s="114"/>
      <c r="BV364" s="114"/>
      <c r="BW364" s="114"/>
      <c r="BX364" s="114"/>
      <c r="BY364" s="114"/>
      <c r="BZ364" s="115"/>
      <c r="CA364" s="113"/>
      <c r="CB364" s="114"/>
      <c r="CC364" s="114"/>
      <c r="CD364" s="114"/>
      <c r="CE364" s="114"/>
      <c r="CF364" s="114"/>
      <c r="CG364" s="114"/>
      <c r="CH364" s="114"/>
      <c r="CI364" s="114"/>
      <c r="CJ364" s="114"/>
      <c r="CK364" s="114"/>
      <c r="CL364" s="114"/>
      <c r="CM364" s="114"/>
      <c r="CN364" s="114"/>
      <c r="CO364" s="115"/>
      <c r="CP364" s="116"/>
      <c r="CQ364" s="117"/>
      <c r="CR364" s="117"/>
      <c r="CS364" s="117"/>
      <c r="CT364" s="117"/>
      <c r="CU364" s="117"/>
      <c r="CV364" s="117"/>
      <c r="CW364" s="117"/>
      <c r="CX364" s="117"/>
      <c r="CY364" s="117"/>
      <c r="CZ364" s="117"/>
      <c r="DA364" s="117"/>
      <c r="DB364" s="117"/>
      <c r="DC364" s="117"/>
      <c r="DD364" s="118"/>
    </row>
    <row r="365" spans="1:108" s="37" customFormat="1" ht="14.25" customHeight="1">
      <c r="A365" s="171" t="s">
        <v>144</v>
      </c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3"/>
      <c r="AT365" s="143"/>
      <c r="AU365" s="144"/>
      <c r="AV365" s="144"/>
      <c r="AW365" s="144"/>
      <c r="AX365" s="144"/>
      <c r="AY365" s="144"/>
      <c r="AZ365" s="144"/>
      <c r="BA365" s="144"/>
      <c r="BB365" s="144"/>
      <c r="BC365" s="144"/>
      <c r="BD365" s="144"/>
      <c r="BE365" s="144"/>
      <c r="BF365" s="144"/>
      <c r="BG365" s="144"/>
      <c r="BH365" s="144"/>
      <c r="BI365" s="145"/>
      <c r="BJ365" s="113"/>
      <c r="BK365" s="114"/>
      <c r="BL365" s="114"/>
      <c r="BM365" s="114"/>
      <c r="BN365" s="114"/>
      <c r="BO365" s="114"/>
      <c r="BP365" s="114"/>
      <c r="BQ365" s="114"/>
      <c r="BR365" s="114"/>
      <c r="BS365" s="114"/>
      <c r="BT365" s="114"/>
      <c r="BU365" s="114"/>
      <c r="BV365" s="114"/>
      <c r="BW365" s="114"/>
      <c r="BX365" s="114"/>
      <c r="BY365" s="114"/>
      <c r="BZ365" s="115"/>
      <c r="CA365" s="113"/>
      <c r="CB365" s="114"/>
      <c r="CC365" s="114"/>
      <c r="CD365" s="114"/>
      <c r="CE365" s="114"/>
      <c r="CF365" s="114"/>
      <c r="CG365" s="114"/>
      <c r="CH365" s="114"/>
      <c r="CI365" s="114"/>
      <c r="CJ365" s="114"/>
      <c r="CK365" s="114"/>
      <c r="CL365" s="114"/>
      <c r="CM365" s="114"/>
      <c r="CN365" s="114"/>
      <c r="CO365" s="115"/>
      <c r="CP365" s="116"/>
      <c r="CQ365" s="117"/>
      <c r="CR365" s="117"/>
      <c r="CS365" s="117"/>
      <c r="CT365" s="117"/>
      <c r="CU365" s="117"/>
      <c r="CV365" s="117"/>
      <c r="CW365" s="117"/>
      <c r="CX365" s="117"/>
      <c r="CY365" s="117"/>
      <c r="CZ365" s="117"/>
      <c r="DA365" s="117"/>
      <c r="DB365" s="117"/>
      <c r="DC365" s="117"/>
      <c r="DD365" s="118"/>
    </row>
    <row r="366" spans="1:108" s="37" customFormat="1" ht="14.25" customHeight="1">
      <c r="A366" s="171" t="s">
        <v>145</v>
      </c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3"/>
      <c r="AT366" s="143"/>
      <c r="AU366" s="144"/>
      <c r="AV366" s="144"/>
      <c r="AW366" s="144"/>
      <c r="AX366" s="144"/>
      <c r="AY366" s="144"/>
      <c r="AZ366" s="144"/>
      <c r="BA366" s="144"/>
      <c r="BB366" s="144"/>
      <c r="BC366" s="144"/>
      <c r="BD366" s="144"/>
      <c r="BE366" s="144"/>
      <c r="BF366" s="144"/>
      <c r="BG366" s="144"/>
      <c r="BH366" s="144"/>
      <c r="BI366" s="145"/>
      <c r="BJ366" s="113"/>
      <c r="BK366" s="114"/>
      <c r="BL366" s="114"/>
      <c r="BM366" s="114"/>
      <c r="BN366" s="114"/>
      <c r="BO366" s="114"/>
      <c r="BP366" s="114"/>
      <c r="BQ366" s="114"/>
      <c r="BR366" s="114"/>
      <c r="BS366" s="114"/>
      <c r="BT366" s="114"/>
      <c r="BU366" s="114"/>
      <c r="BV366" s="114"/>
      <c r="BW366" s="114"/>
      <c r="BX366" s="114"/>
      <c r="BY366" s="114"/>
      <c r="BZ366" s="115"/>
      <c r="CA366" s="113"/>
      <c r="CB366" s="114"/>
      <c r="CC366" s="114"/>
      <c r="CD366" s="114"/>
      <c r="CE366" s="114"/>
      <c r="CF366" s="114"/>
      <c r="CG366" s="114"/>
      <c r="CH366" s="114"/>
      <c r="CI366" s="114"/>
      <c r="CJ366" s="114"/>
      <c r="CK366" s="114"/>
      <c r="CL366" s="114"/>
      <c r="CM366" s="114"/>
      <c r="CN366" s="114"/>
      <c r="CO366" s="115"/>
      <c r="CP366" s="116"/>
      <c r="CQ366" s="117"/>
      <c r="CR366" s="117"/>
      <c r="CS366" s="117"/>
      <c r="CT366" s="117"/>
      <c r="CU366" s="117"/>
      <c r="CV366" s="117"/>
      <c r="CW366" s="117"/>
      <c r="CX366" s="117"/>
      <c r="CY366" s="117"/>
      <c r="CZ366" s="117"/>
      <c r="DA366" s="117"/>
      <c r="DB366" s="117"/>
      <c r="DC366" s="117"/>
      <c r="DD366" s="118"/>
    </row>
    <row r="367" spans="1:108" s="37" customFormat="1" ht="14.25" customHeight="1">
      <c r="A367" s="171" t="s">
        <v>166</v>
      </c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3"/>
      <c r="AT367" s="143"/>
      <c r="AU367" s="144"/>
      <c r="AV367" s="144"/>
      <c r="AW367" s="144"/>
      <c r="AX367" s="144"/>
      <c r="AY367" s="144"/>
      <c r="AZ367" s="144"/>
      <c r="BA367" s="144"/>
      <c r="BB367" s="144"/>
      <c r="BC367" s="144"/>
      <c r="BD367" s="144"/>
      <c r="BE367" s="144"/>
      <c r="BF367" s="144"/>
      <c r="BG367" s="144"/>
      <c r="BH367" s="144"/>
      <c r="BI367" s="145"/>
      <c r="BJ367" s="113"/>
      <c r="BK367" s="114"/>
      <c r="BL367" s="114"/>
      <c r="BM367" s="114"/>
      <c r="BN367" s="114"/>
      <c r="BO367" s="114"/>
      <c r="BP367" s="114"/>
      <c r="BQ367" s="114"/>
      <c r="BR367" s="114"/>
      <c r="BS367" s="114"/>
      <c r="BT367" s="114"/>
      <c r="BU367" s="114"/>
      <c r="BV367" s="114"/>
      <c r="BW367" s="114"/>
      <c r="BX367" s="114"/>
      <c r="BY367" s="114"/>
      <c r="BZ367" s="115"/>
      <c r="CA367" s="113"/>
      <c r="CB367" s="114"/>
      <c r="CC367" s="114"/>
      <c r="CD367" s="114"/>
      <c r="CE367" s="114"/>
      <c r="CF367" s="114"/>
      <c r="CG367" s="114"/>
      <c r="CH367" s="114"/>
      <c r="CI367" s="114"/>
      <c r="CJ367" s="114"/>
      <c r="CK367" s="114"/>
      <c r="CL367" s="114"/>
      <c r="CM367" s="114"/>
      <c r="CN367" s="114"/>
      <c r="CO367" s="115"/>
      <c r="CP367" s="116"/>
      <c r="CQ367" s="117"/>
      <c r="CR367" s="117"/>
      <c r="CS367" s="117"/>
      <c r="CT367" s="117"/>
      <c r="CU367" s="117"/>
      <c r="CV367" s="117"/>
      <c r="CW367" s="117"/>
      <c r="CX367" s="117"/>
      <c r="CY367" s="117"/>
      <c r="CZ367" s="117"/>
      <c r="DA367" s="117"/>
      <c r="DB367" s="117"/>
      <c r="DC367" s="117"/>
      <c r="DD367" s="118"/>
    </row>
    <row r="368" spans="1:108" s="37" customFormat="1" ht="14.25" customHeight="1">
      <c r="A368" s="171" t="s">
        <v>169</v>
      </c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3"/>
      <c r="AT368" s="143"/>
      <c r="AU368" s="144"/>
      <c r="AV368" s="144"/>
      <c r="AW368" s="144"/>
      <c r="AX368" s="144"/>
      <c r="AY368" s="144"/>
      <c r="AZ368" s="144"/>
      <c r="BA368" s="144"/>
      <c r="BB368" s="144"/>
      <c r="BC368" s="144"/>
      <c r="BD368" s="144"/>
      <c r="BE368" s="144"/>
      <c r="BF368" s="144"/>
      <c r="BG368" s="144"/>
      <c r="BH368" s="144"/>
      <c r="BI368" s="145"/>
      <c r="BJ368" s="113"/>
      <c r="BK368" s="114"/>
      <c r="BL368" s="114"/>
      <c r="BM368" s="114"/>
      <c r="BN368" s="114"/>
      <c r="BO368" s="114"/>
      <c r="BP368" s="114"/>
      <c r="BQ368" s="114"/>
      <c r="BR368" s="114"/>
      <c r="BS368" s="114"/>
      <c r="BT368" s="114"/>
      <c r="BU368" s="114"/>
      <c r="BV368" s="114"/>
      <c r="BW368" s="114"/>
      <c r="BX368" s="114"/>
      <c r="BY368" s="114"/>
      <c r="BZ368" s="115"/>
      <c r="CA368" s="113"/>
      <c r="CB368" s="114"/>
      <c r="CC368" s="114"/>
      <c r="CD368" s="114"/>
      <c r="CE368" s="114"/>
      <c r="CF368" s="114"/>
      <c r="CG368" s="114"/>
      <c r="CH368" s="114"/>
      <c r="CI368" s="114"/>
      <c r="CJ368" s="114"/>
      <c r="CK368" s="114"/>
      <c r="CL368" s="114"/>
      <c r="CM368" s="114"/>
      <c r="CN368" s="114"/>
      <c r="CO368" s="115"/>
      <c r="CP368" s="116"/>
      <c r="CQ368" s="117"/>
      <c r="CR368" s="117"/>
      <c r="CS368" s="117"/>
      <c r="CT368" s="117"/>
      <c r="CU368" s="117"/>
      <c r="CV368" s="117"/>
      <c r="CW368" s="117"/>
      <c r="CX368" s="117"/>
      <c r="CY368" s="117"/>
      <c r="CZ368" s="117"/>
      <c r="DA368" s="117"/>
      <c r="DB368" s="117"/>
      <c r="DC368" s="117"/>
      <c r="DD368" s="118"/>
    </row>
    <row r="369" spans="1:108" s="37" customFormat="1" ht="15" customHeight="1">
      <c r="A369" s="168" t="s">
        <v>147</v>
      </c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70"/>
      <c r="AT369" s="143"/>
      <c r="AU369" s="144"/>
      <c r="AV369" s="144"/>
      <c r="AW369" s="144"/>
      <c r="AX369" s="144"/>
      <c r="AY369" s="144"/>
      <c r="AZ369" s="144"/>
      <c r="BA369" s="144"/>
      <c r="BB369" s="144"/>
      <c r="BC369" s="144"/>
      <c r="BD369" s="144"/>
      <c r="BE369" s="144"/>
      <c r="BF369" s="144"/>
      <c r="BG369" s="144"/>
      <c r="BH369" s="144"/>
      <c r="BI369" s="145"/>
      <c r="BJ369" s="113">
        <f>BJ373+BJ376</f>
        <v>0</v>
      </c>
      <c r="BK369" s="114"/>
      <c r="BL369" s="114"/>
      <c r="BM369" s="114"/>
      <c r="BN369" s="114"/>
      <c r="BO369" s="114"/>
      <c r="BP369" s="114"/>
      <c r="BQ369" s="114"/>
      <c r="BR369" s="114"/>
      <c r="BS369" s="114"/>
      <c r="BT369" s="114"/>
      <c r="BU369" s="114"/>
      <c r="BV369" s="114"/>
      <c r="BW369" s="114"/>
      <c r="BX369" s="114"/>
      <c r="BY369" s="114"/>
      <c r="BZ369" s="115"/>
      <c r="CA369" s="113">
        <f>BJ369</f>
        <v>0</v>
      </c>
      <c r="CB369" s="114"/>
      <c r="CC369" s="114"/>
      <c r="CD369" s="114"/>
      <c r="CE369" s="114"/>
      <c r="CF369" s="114"/>
      <c r="CG369" s="114"/>
      <c r="CH369" s="114"/>
      <c r="CI369" s="114"/>
      <c r="CJ369" s="114"/>
      <c r="CK369" s="114"/>
      <c r="CL369" s="114"/>
      <c r="CM369" s="114"/>
      <c r="CN369" s="114"/>
      <c r="CO369" s="115"/>
      <c r="CP369" s="116"/>
      <c r="CQ369" s="117"/>
      <c r="CR369" s="117"/>
      <c r="CS369" s="117"/>
      <c r="CT369" s="117"/>
      <c r="CU369" s="117"/>
      <c r="CV369" s="117"/>
      <c r="CW369" s="117"/>
      <c r="CX369" s="117"/>
      <c r="CY369" s="117"/>
      <c r="CZ369" s="117"/>
      <c r="DA369" s="117"/>
      <c r="DB369" s="117"/>
      <c r="DC369" s="117"/>
      <c r="DD369" s="118"/>
    </row>
    <row r="370" spans="1:108" s="37" customFormat="1" ht="15" customHeight="1">
      <c r="A370" s="171" t="s">
        <v>7</v>
      </c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3"/>
      <c r="AT370" s="143"/>
      <c r="AU370" s="144"/>
      <c r="AV370" s="144"/>
      <c r="AW370" s="144"/>
      <c r="AX370" s="144"/>
      <c r="AY370" s="144"/>
      <c r="AZ370" s="144"/>
      <c r="BA370" s="144"/>
      <c r="BB370" s="144"/>
      <c r="BC370" s="144"/>
      <c r="BD370" s="144"/>
      <c r="BE370" s="144"/>
      <c r="BF370" s="144"/>
      <c r="BG370" s="144"/>
      <c r="BH370" s="144"/>
      <c r="BI370" s="145"/>
      <c r="BJ370" s="113"/>
      <c r="BK370" s="114"/>
      <c r="BL370" s="114"/>
      <c r="BM370" s="114"/>
      <c r="BN370" s="114"/>
      <c r="BO370" s="114"/>
      <c r="BP370" s="114"/>
      <c r="BQ370" s="114"/>
      <c r="BR370" s="114"/>
      <c r="BS370" s="114"/>
      <c r="BT370" s="114"/>
      <c r="BU370" s="114"/>
      <c r="BV370" s="114"/>
      <c r="BW370" s="114"/>
      <c r="BX370" s="114"/>
      <c r="BY370" s="114"/>
      <c r="BZ370" s="115"/>
      <c r="CA370" s="113"/>
      <c r="CB370" s="114"/>
      <c r="CC370" s="114"/>
      <c r="CD370" s="114"/>
      <c r="CE370" s="114"/>
      <c r="CF370" s="114"/>
      <c r="CG370" s="114"/>
      <c r="CH370" s="114"/>
      <c r="CI370" s="114"/>
      <c r="CJ370" s="114"/>
      <c r="CK370" s="114"/>
      <c r="CL370" s="114"/>
      <c r="CM370" s="114"/>
      <c r="CN370" s="114"/>
      <c r="CO370" s="115"/>
      <c r="CP370" s="116"/>
      <c r="CQ370" s="117"/>
      <c r="CR370" s="117"/>
      <c r="CS370" s="117"/>
      <c r="CT370" s="117"/>
      <c r="CU370" s="117"/>
      <c r="CV370" s="117"/>
      <c r="CW370" s="117"/>
      <c r="CX370" s="117"/>
      <c r="CY370" s="117"/>
      <c r="CZ370" s="117"/>
      <c r="DA370" s="117"/>
      <c r="DB370" s="117"/>
      <c r="DC370" s="117"/>
      <c r="DD370" s="118"/>
    </row>
    <row r="371" spans="1:108" s="6" customFormat="1" ht="29.25" customHeight="1">
      <c r="A371" s="138" t="s">
        <v>179</v>
      </c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  <c r="AD371" s="139"/>
      <c r="AE371" s="139"/>
      <c r="AF371" s="139"/>
      <c r="AG371" s="139"/>
      <c r="AH371" s="139"/>
      <c r="AI371" s="139"/>
      <c r="AJ371" s="139"/>
      <c r="AK371" s="139"/>
      <c r="AL371" s="139"/>
      <c r="AM371" s="139"/>
      <c r="AN371" s="139"/>
      <c r="AO371" s="139"/>
      <c r="AP371" s="139"/>
      <c r="AQ371" s="139"/>
      <c r="AR371" s="139"/>
      <c r="AS371" s="140"/>
      <c r="AT371" s="122"/>
      <c r="AU371" s="123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F371" s="123"/>
      <c r="BG371" s="123"/>
      <c r="BH371" s="123"/>
      <c r="BI371" s="124"/>
      <c r="BJ371" s="113"/>
      <c r="BK371" s="114"/>
      <c r="BL371" s="114"/>
      <c r="BM371" s="114"/>
      <c r="BN371" s="114"/>
      <c r="BO371" s="114"/>
      <c r="BP371" s="114"/>
      <c r="BQ371" s="114"/>
      <c r="BR371" s="114"/>
      <c r="BS371" s="114"/>
      <c r="BT371" s="114"/>
      <c r="BU371" s="114"/>
      <c r="BV371" s="114"/>
      <c r="BW371" s="114"/>
      <c r="BX371" s="114"/>
      <c r="BY371" s="114"/>
      <c r="BZ371" s="115"/>
      <c r="CA371" s="113">
        <f aca="true" t="shared" si="14" ref="CA371:CA376">BJ371</f>
        <v>0</v>
      </c>
      <c r="CB371" s="114"/>
      <c r="CC371" s="114"/>
      <c r="CD371" s="114"/>
      <c r="CE371" s="114"/>
      <c r="CF371" s="114"/>
      <c r="CG371" s="114"/>
      <c r="CH371" s="114"/>
      <c r="CI371" s="114"/>
      <c r="CJ371" s="114"/>
      <c r="CK371" s="114"/>
      <c r="CL371" s="114"/>
      <c r="CM371" s="114"/>
      <c r="CN371" s="114"/>
      <c r="CO371" s="115"/>
      <c r="CP371" s="113"/>
      <c r="CQ371" s="114"/>
      <c r="CR371" s="114"/>
      <c r="CS371" s="114"/>
      <c r="CT371" s="114"/>
      <c r="CU371" s="114"/>
      <c r="CV371" s="114"/>
      <c r="CW371" s="114"/>
      <c r="CX371" s="114"/>
      <c r="CY371" s="114"/>
      <c r="CZ371" s="114"/>
      <c r="DA371" s="114"/>
      <c r="DB371" s="114"/>
      <c r="DC371" s="114"/>
      <c r="DD371" s="115"/>
    </row>
    <row r="372" spans="1:108" s="6" customFormat="1" ht="18" customHeight="1">
      <c r="A372" s="128" t="s">
        <v>144</v>
      </c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  <c r="AR372" s="129"/>
      <c r="AS372" s="130"/>
      <c r="AT372" s="122"/>
      <c r="AU372" s="123"/>
      <c r="AV372" s="123"/>
      <c r="AW372" s="123"/>
      <c r="AX372" s="123"/>
      <c r="AY372" s="123"/>
      <c r="AZ372" s="123"/>
      <c r="BA372" s="123"/>
      <c r="BB372" s="123"/>
      <c r="BC372" s="123"/>
      <c r="BD372" s="123"/>
      <c r="BE372" s="123"/>
      <c r="BF372" s="123"/>
      <c r="BG372" s="123"/>
      <c r="BH372" s="123"/>
      <c r="BI372" s="124"/>
      <c r="BJ372" s="113"/>
      <c r="BK372" s="114"/>
      <c r="BL372" s="114"/>
      <c r="BM372" s="114"/>
      <c r="BN372" s="114"/>
      <c r="BO372" s="114"/>
      <c r="BP372" s="114"/>
      <c r="BQ372" s="114"/>
      <c r="BR372" s="114"/>
      <c r="BS372" s="114"/>
      <c r="BT372" s="114"/>
      <c r="BU372" s="114"/>
      <c r="BV372" s="114"/>
      <c r="BW372" s="114"/>
      <c r="BX372" s="114"/>
      <c r="BY372" s="114"/>
      <c r="BZ372" s="115"/>
      <c r="CA372" s="113">
        <f t="shared" si="14"/>
        <v>0</v>
      </c>
      <c r="CB372" s="114"/>
      <c r="CC372" s="114"/>
      <c r="CD372" s="114"/>
      <c r="CE372" s="114"/>
      <c r="CF372" s="114"/>
      <c r="CG372" s="114"/>
      <c r="CH372" s="114"/>
      <c r="CI372" s="114"/>
      <c r="CJ372" s="114"/>
      <c r="CK372" s="114"/>
      <c r="CL372" s="114"/>
      <c r="CM372" s="114"/>
      <c r="CN372" s="114"/>
      <c r="CO372" s="115"/>
      <c r="CP372" s="113"/>
      <c r="CQ372" s="114"/>
      <c r="CR372" s="114"/>
      <c r="CS372" s="114"/>
      <c r="CT372" s="114"/>
      <c r="CU372" s="114"/>
      <c r="CV372" s="114"/>
      <c r="CW372" s="114"/>
      <c r="CX372" s="114"/>
      <c r="CY372" s="114"/>
      <c r="CZ372" s="114"/>
      <c r="DA372" s="114"/>
      <c r="DB372" s="114"/>
      <c r="DC372" s="114"/>
      <c r="DD372" s="115"/>
    </row>
    <row r="373" spans="1:108" s="6" customFormat="1" ht="18" customHeight="1">
      <c r="A373" s="134" t="s">
        <v>180</v>
      </c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1"/>
      <c r="AT373" s="122"/>
      <c r="AU373" s="123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F373" s="123"/>
      <c r="BG373" s="123"/>
      <c r="BH373" s="123"/>
      <c r="BI373" s="124"/>
      <c r="BJ373" s="113"/>
      <c r="BK373" s="114"/>
      <c r="BL373" s="114"/>
      <c r="BM373" s="114"/>
      <c r="BN373" s="114"/>
      <c r="BO373" s="114"/>
      <c r="BP373" s="114"/>
      <c r="BQ373" s="114"/>
      <c r="BR373" s="114"/>
      <c r="BS373" s="114"/>
      <c r="BT373" s="114"/>
      <c r="BU373" s="114"/>
      <c r="BV373" s="114"/>
      <c r="BW373" s="114"/>
      <c r="BX373" s="114"/>
      <c r="BY373" s="114"/>
      <c r="BZ373" s="115"/>
      <c r="CA373" s="113">
        <f t="shared" si="14"/>
        <v>0</v>
      </c>
      <c r="CB373" s="114"/>
      <c r="CC373" s="114"/>
      <c r="CD373" s="114"/>
      <c r="CE373" s="114"/>
      <c r="CF373" s="114"/>
      <c r="CG373" s="114"/>
      <c r="CH373" s="114"/>
      <c r="CI373" s="114"/>
      <c r="CJ373" s="114"/>
      <c r="CK373" s="114"/>
      <c r="CL373" s="114"/>
      <c r="CM373" s="114"/>
      <c r="CN373" s="114"/>
      <c r="CO373" s="115"/>
      <c r="CP373" s="113"/>
      <c r="CQ373" s="114"/>
      <c r="CR373" s="114"/>
      <c r="CS373" s="114"/>
      <c r="CT373" s="114"/>
      <c r="CU373" s="114"/>
      <c r="CV373" s="114"/>
      <c r="CW373" s="114"/>
      <c r="CX373" s="114"/>
      <c r="CY373" s="114"/>
      <c r="CZ373" s="114"/>
      <c r="DA373" s="114"/>
      <c r="DB373" s="114"/>
      <c r="DC373" s="114"/>
      <c r="DD373" s="115"/>
    </row>
    <row r="374" spans="1:108" s="6" customFormat="1" ht="18" customHeight="1">
      <c r="A374" s="128" t="s">
        <v>144</v>
      </c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  <c r="AM374" s="129"/>
      <c r="AN374" s="129"/>
      <c r="AO374" s="129"/>
      <c r="AP374" s="129"/>
      <c r="AQ374" s="129"/>
      <c r="AR374" s="129"/>
      <c r="AS374" s="130"/>
      <c r="AT374" s="122"/>
      <c r="AU374" s="123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F374" s="123"/>
      <c r="BG374" s="123"/>
      <c r="BH374" s="123"/>
      <c r="BI374" s="124"/>
      <c r="BJ374" s="113"/>
      <c r="BK374" s="114"/>
      <c r="BL374" s="114"/>
      <c r="BM374" s="114"/>
      <c r="BN374" s="114"/>
      <c r="BO374" s="114"/>
      <c r="BP374" s="114"/>
      <c r="BQ374" s="114"/>
      <c r="BR374" s="114"/>
      <c r="BS374" s="114"/>
      <c r="BT374" s="114"/>
      <c r="BU374" s="114"/>
      <c r="BV374" s="114"/>
      <c r="BW374" s="114"/>
      <c r="BX374" s="114"/>
      <c r="BY374" s="114"/>
      <c r="BZ374" s="115"/>
      <c r="CA374" s="113">
        <f t="shared" si="14"/>
        <v>0</v>
      </c>
      <c r="CB374" s="114"/>
      <c r="CC374" s="114"/>
      <c r="CD374" s="114"/>
      <c r="CE374" s="114"/>
      <c r="CF374" s="114"/>
      <c r="CG374" s="114"/>
      <c r="CH374" s="114"/>
      <c r="CI374" s="114"/>
      <c r="CJ374" s="114"/>
      <c r="CK374" s="114"/>
      <c r="CL374" s="114"/>
      <c r="CM374" s="114"/>
      <c r="CN374" s="114"/>
      <c r="CO374" s="115"/>
      <c r="CP374" s="113"/>
      <c r="CQ374" s="114"/>
      <c r="CR374" s="114"/>
      <c r="CS374" s="114"/>
      <c r="CT374" s="114"/>
      <c r="CU374" s="114"/>
      <c r="CV374" s="114"/>
      <c r="CW374" s="114"/>
      <c r="CX374" s="114"/>
      <c r="CY374" s="114"/>
      <c r="CZ374" s="114"/>
      <c r="DA374" s="114"/>
      <c r="DB374" s="114"/>
      <c r="DC374" s="114"/>
      <c r="DD374" s="115"/>
    </row>
    <row r="375" spans="1:108" s="6" customFormat="1" ht="18" customHeight="1">
      <c r="A375" s="134" t="s">
        <v>183</v>
      </c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1"/>
      <c r="AT375" s="122"/>
      <c r="AU375" s="123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F375" s="123"/>
      <c r="BG375" s="123"/>
      <c r="BH375" s="123"/>
      <c r="BI375" s="124"/>
      <c r="BJ375" s="113"/>
      <c r="BK375" s="114"/>
      <c r="BL375" s="114"/>
      <c r="BM375" s="114"/>
      <c r="BN375" s="114"/>
      <c r="BO375" s="114"/>
      <c r="BP375" s="114"/>
      <c r="BQ375" s="114"/>
      <c r="BR375" s="114"/>
      <c r="BS375" s="114"/>
      <c r="BT375" s="114"/>
      <c r="BU375" s="114"/>
      <c r="BV375" s="114"/>
      <c r="BW375" s="114"/>
      <c r="BX375" s="114"/>
      <c r="BY375" s="114"/>
      <c r="BZ375" s="115"/>
      <c r="CA375" s="113">
        <f t="shared" si="14"/>
        <v>0</v>
      </c>
      <c r="CB375" s="114"/>
      <c r="CC375" s="114"/>
      <c r="CD375" s="114"/>
      <c r="CE375" s="114"/>
      <c r="CF375" s="114"/>
      <c r="CG375" s="114"/>
      <c r="CH375" s="114"/>
      <c r="CI375" s="114"/>
      <c r="CJ375" s="114"/>
      <c r="CK375" s="114"/>
      <c r="CL375" s="114"/>
      <c r="CM375" s="114"/>
      <c r="CN375" s="114"/>
      <c r="CO375" s="115"/>
      <c r="CP375" s="113"/>
      <c r="CQ375" s="114"/>
      <c r="CR375" s="114"/>
      <c r="CS375" s="114"/>
      <c r="CT375" s="114"/>
      <c r="CU375" s="114"/>
      <c r="CV375" s="114"/>
      <c r="CW375" s="114"/>
      <c r="CX375" s="114"/>
      <c r="CY375" s="114"/>
      <c r="CZ375" s="114"/>
      <c r="DA375" s="114"/>
      <c r="DB375" s="114"/>
      <c r="DC375" s="114"/>
      <c r="DD375" s="115"/>
    </row>
    <row r="376" spans="1:108" s="6" customFormat="1" ht="17.25" customHeight="1">
      <c r="A376" s="128" t="s">
        <v>144</v>
      </c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  <c r="AK376" s="129"/>
      <c r="AL376" s="129"/>
      <c r="AM376" s="129"/>
      <c r="AN376" s="129"/>
      <c r="AO376" s="129"/>
      <c r="AP376" s="129"/>
      <c r="AQ376" s="129"/>
      <c r="AR376" s="129"/>
      <c r="AS376" s="130"/>
      <c r="AT376" s="122"/>
      <c r="AU376" s="123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F376" s="123"/>
      <c r="BG376" s="123"/>
      <c r="BH376" s="123"/>
      <c r="BI376" s="124"/>
      <c r="BJ376" s="113"/>
      <c r="BK376" s="114"/>
      <c r="BL376" s="114"/>
      <c r="BM376" s="114"/>
      <c r="BN376" s="114"/>
      <c r="BO376" s="114"/>
      <c r="BP376" s="114"/>
      <c r="BQ376" s="114"/>
      <c r="BR376" s="114"/>
      <c r="BS376" s="114"/>
      <c r="BT376" s="114"/>
      <c r="BU376" s="114"/>
      <c r="BV376" s="114"/>
      <c r="BW376" s="114"/>
      <c r="BX376" s="114"/>
      <c r="BY376" s="114"/>
      <c r="BZ376" s="115"/>
      <c r="CA376" s="113">
        <f t="shared" si="14"/>
        <v>0</v>
      </c>
      <c r="CB376" s="114"/>
      <c r="CC376" s="114"/>
      <c r="CD376" s="114"/>
      <c r="CE376" s="114"/>
      <c r="CF376" s="114"/>
      <c r="CG376" s="114"/>
      <c r="CH376" s="114"/>
      <c r="CI376" s="114"/>
      <c r="CJ376" s="114"/>
      <c r="CK376" s="114"/>
      <c r="CL376" s="114"/>
      <c r="CM376" s="114"/>
      <c r="CN376" s="114"/>
      <c r="CO376" s="115"/>
      <c r="CP376" s="113"/>
      <c r="CQ376" s="114"/>
      <c r="CR376" s="114"/>
      <c r="CS376" s="114"/>
      <c r="CT376" s="114"/>
      <c r="CU376" s="114"/>
      <c r="CV376" s="114"/>
      <c r="CW376" s="114"/>
      <c r="CX376" s="114"/>
      <c r="CY376" s="114"/>
      <c r="CZ376" s="114"/>
      <c r="DA376" s="114"/>
      <c r="DB376" s="114"/>
      <c r="DC376" s="114"/>
      <c r="DD376" s="115"/>
    </row>
    <row r="377" spans="1:108" s="37" customFormat="1" ht="25.5" customHeight="1">
      <c r="A377" s="168" t="s">
        <v>148</v>
      </c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70"/>
      <c r="AT377" s="143"/>
      <c r="AU377" s="144"/>
      <c r="AV377" s="144"/>
      <c r="AW377" s="144"/>
      <c r="AX377" s="144"/>
      <c r="AY377" s="144"/>
      <c r="AZ377" s="144"/>
      <c r="BA377" s="144"/>
      <c r="BB377" s="144"/>
      <c r="BC377" s="144"/>
      <c r="BD377" s="144"/>
      <c r="BE377" s="144"/>
      <c r="BF377" s="144"/>
      <c r="BG377" s="144"/>
      <c r="BH377" s="144"/>
      <c r="BI377" s="145"/>
      <c r="BJ377" s="113"/>
      <c r="BK377" s="114"/>
      <c r="BL377" s="114"/>
      <c r="BM377" s="114"/>
      <c r="BN377" s="114"/>
      <c r="BO377" s="114"/>
      <c r="BP377" s="114"/>
      <c r="BQ377" s="114"/>
      <c r="BR377" s="114"/>
      <c r="BS377" s="114"/>
      <c r="BT377" s="114"/>
      <c r="BU377" s="114"/>
      <c r="BV377" s="114"/>
      <c r="BW377" s="114"/>
      <c r="BX377" s="114"/>
      <c r="BY377" s="114"/>
      <c r="BZ377" s="115"/>
      <c r="CA377" s="113"/>
      <c r="CB377" s="114"/>
      <c r="CC377" s="114"/>
      <c r="CD377" s="114"/>
      <c r="CE377" s="114"/>
      <c r="CF377" s="114"/>
      <c r="CG377" s="114"/>
      <c r="CH377" s="114"/>
      <c r="CI377" s="114"/>
      <c r="CJ377" s="114"/>
      <c r="CK377" s="114"/>
      <c r="CL377" s="114"/>
      <c r="CM377" s="114"/>
      <c r="CN377" s="114"/>
      <c r="CO377" s="115"/>
      <c r="CP377" s="116"/>
      <c r="CQ377" s="117"/>
      <c r="CR377" s="117"/>
      <c r="CS377" s="117"/>
      <c r="CT377" s="117"/>
      <c r="CU377" s="117"/>
      <c r="CV377" s="117"/>
      <c r="CW377" s="117"/>
      <c r="CX377" s="117"/>
      <c r="CY377" s="117"/>
      <c r="CZ377" s="117"/>
      <c r="DA377" s="117"/>
      <c r="DB377" s="117"/>
      <c r="DC377" s="117"/>
      <c r="DD377" s="118"/>
    </row>
    <row r="378" spans="1:108" s="37" customFormat="1" ht="14.25" customHeight="1">
      <c r="A378" s="171" t="s">
        <v>7</v>
      </c>
      <c r="B378" s="172"/>
      <c r="C378" s="17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3"/>
      <c r="AT378" s="143"/>
      <c r="AU378" s="144"/>
      <c r="AV378" s="144"/>
      <c r="AW378" s="144"/>
      <c r="AX378" s="144"/>
      <c r="AY378" s="144"/>
      <c r="AZ378" s="144"/>
      <c r="BA378" s="144"/>
      <c r="BB378" s="144"/>
      <c r="BC378" s="144"/>
      <c r="BD378" s="144"/>
      <c r="BE378" s="144"/>
      <c r="BF378" s="144"/>
      <c r="BG378" s="144"/>
      <c r="BH378" s="144"/>
      <c r="BI378" s="145"/>
      <c r="BJ378" s="113"/>
      <c r="BK378" s="114"/>
      <c r="BL378" s="114"/>
      <c r="BM378" s="114"/>
      <c r="BN378" s="114"/>
      <c r="BO378" s="114"/>
      <c r="BP378" s="114"/>
      <c r="BQ378" s="114"/>
      <c r="BR378" s="114"/>
      <c r="BS378" s="114"/>
      <c r="BT378" s="114"/>
      <c r="BU378" s="114"/>
      <c r="BV378" s="114"/>
      <c r="BW378" s="114"/>
      <c r="BX378" s="114"/>
      <c r="BY378" s="114"/>
      <c r="BZ378" s="115"/>
      <c r="CA378" s="113"/>
      <c r="CB378" s="114"/>
      <c r="CC378" s="114"/>
      <c r="CD378" s="114"/>
      <c r="CE378" s="114"/>
      <c r="CF378" s="114"/>
      <c r="CG378" s="114"/>
      <c r="CH378" s="114"/>
      <c r="CI378" s="114"/>
      <c r="CJ378" s="114"/>
      <c r="CK378" s="114"/>
      <c r="CL378" s="114"/>
      <c r="CM378" s="114"/>
      <c r="CN378" s="114"/>
      <c r="CO378" s="115"/>
      <c r="CP378" s="116"/>
      <c r="CQ378" s="117"/>
      <c r="CR378" s="117"/>
      <c r="CS378" s="117"/>
      <c r="CT378" s="117"/>
      <c r="CU378" s="117"/>
      <c r="CV378" s="117"/>
      <c r="CW378" s="117"/>
      <c r="CX378" s="117"/>
      <c r="CY378" s="117"/>
      <c r="CZ378" s="117"/>
      <c r="DA378" s="117"/>
      <c r="DB378" s="117"/>
      <c r="DC378" s="117"/>
      <c r="DD378" s="118"/>
    </row>
    <row r="379" spans="1:108" s="6" customFormat="1" ht="30" customHeight="1">
      <c r="A379" s="36"/>
      <c r="B379" s="126" t="s">
        <v>120</v>
      </c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7"/>
      <c r="AT379" s="122">
        <v>330</v>
      </c>
      <c r="AU379" s="123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F379" s="123"/>
      <c r="BG379" s="123"/>
      <c r="BH379" s="123"/>
      <c r="BI379" s="124"/>
      <c r="BJ379" s="113"/>
      <c r="BK379" s="114"/>
      <c r="BL379" s="114"/>
      <c r="BM379" s="114"/>
      <c r="BN379" s="114"/>
      <c r="BO379" s="114"/>
      <c r="BP379" s="114"/>
      <c r="BQ379" s="114"/>
      <c r="BR379" s="114"/>
      <c r="BS379" s="114"/>
      <c r="BT379" s="114"/>
      <c r="BU379" s="114"/>
      <c r="BV379" s="114"/>
      <c r="BW379" s="114"/>
      <c r="BX379" s="114"/>
      <c r="BY379" s="114"/>
      <c r="BZ379" s="115"/>
      <c r="CA379" s="113"/>
      <c r="CB379" s="114"/>
      <c r="CC379" s="114"/>
      <c r="CD379" s="114"/>
      <c r="CE379" s="114"/>
      <c r="CF379" s="114"/>
      <c r="CG379" s="114"/>
      <c r="CH379" s="114"/>
      <c r="CI379" s="114"/>
      <c r="CJ379" s="114"/>
      <c r="CK379" s="114"/>
      <c r="CL379" s="114"/>
      <c r="CM379" s="114"/>
      <c r="CN379" s="114"/>
      <c r="CO379" s="115"/>
      <c r="CP379" s="113"/>
      <c r="CQ379" s="114"/>
      <c r="CR379" s="114"/>
      <c r="CS379" s="114"/>
      <c r="CT379" s="114"/>
      <c r="CU379" s="114"/>
      <c r="CV379" s="114"/>
      <c r="CW379" s="114"/>
      <c r="CX379" s="114"/>
      <c r="CY379" s="114"/>
      <c r="CZ379" s="114"/>
      <c r="DA379" s="114"/>
      <c r="DB379" s="114"/>
      <c r="DC379" s="114"/>
      <c r="DD379" s="115"/>
    </row>
    <row r="380" spans="1:108" s="37" customFormat="1" ht="31.5" customHeight="1">
      <c r="A380" s="168" t="s">
        <v>146</v>
      </c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70"/>
      <c r="AT380" s="143"/>
      <c r="AU380" s="144"/>
      <c r="AV380" s="144"/>
      <c r="AW380" s="144"/>
      <c r="AX380" s="144"/>
      <c r="AY380" s="144"/>
      <c r="AZ380" s="144"/>
      <c r="BA380" s="144"/>
      <c r="BB380" s="144"/>
      <c r="BC380" s="144"/>
      <c r="BD380" s="144"/>
      <c r="BE380" s="144"/>
      <c r="BF380" s="144"/>
      <c r="BG380" s="144"/>
      <c r="BH380" s="144"/>
      <c r="BI380" s="145"/>
      <c r="BJ380" s="113"/>
      <c r="BK380" s="114"/>
      <c r="BL380" s="114"/>
      <c r="BM380" s="114"/>
      <c r="BN380" s="114"/>
      <c r="BO380" s="114"/>
      <c r="BP380" s="114"/>
      <c r="BQ380" s="114"/>
      <c r="BR380" s="114"/>
      <c r="BS380" s="114"/>
      <c r="BT380" s="114"/>
      <c r="BU380" s="114"/>
      <c r="BV380" s="114"/>
      <c r="BW380" s="114"/>
      <c r="BX380" s="114"/>
      <c r="BY380" s="114"/>
      <c r="BZ380" s="115"/>
      <c r="CA380" s="113"/>
      <c r="CB380" s="114"/>
      <c r="CC380" s="114"/>
      <c r="CD380" s="114"/>
      <c r="CE380" s="114"/>
      <c r="CF380" s="114"/>
      <c r="CG380" s="114"/>
      <c r="CH380" s="114"/>
      <c r="CI380" s="114"/>
      <c r="CJ380" s="114"/>
      <c r="CK380" s="114"/>
      <c r="CL380" s="114"/>
      <c r="CM380" s="114"/>
      <c r="CN380" s="114"/>
      <c r="CO380" s="115"/>
      <c r="CP380" s="116"/>
      <c r="CQ380" s="117"/>
      <c r="CR380" s="117"/>
      <c r="CS380" s="117"/>
      <c r="CT380" s="117"/>
      <c r="CU380" s="117"/>
      <c r="CV380" s="117"/>
      <c r="CW380" s="117"/>
      <c r="CX380" s="117"/>
      <c r="CY380" s="117"/>
      <c r="CZ380" s="117"/>
      <c r="DA380" s="117"/>
      <c r="DB380" s="117"/>
      <c r="DC380" s="117"/>
      <c r="DD380" s="118"/>
    </row>
    <row r="381" spans="1:108" s="37" customFormat="1" ht="14.25" customHeight="1">
      <c r="A381" s="171" t="s">
        <v>7</v>
      </c>
      <c r="B381" s="172"/>
      <c r="C381" s="172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3"/>
      <c r="AT381" s="143"/>
      <c r="AU381" s="144"/>
      <c r="AV381" s="144"/>
      <c r="AW381" s="144"/>
      <c r="AX381" s="144"/>
      <c r="AY381" s="144"/>
      <c r="AZ381" s="144"/>
      <c r="BA381" s="144"/>
      <c r="BB381" s="144"/>
      <c r="BC381" s="144"/>
      <c r="BD381" s="144"/>
      <c r="BE381" s="144"/>
      <c r="BF381" s="144"/>
      <c r="BG381" s="144"/>
      <c r="BH381" s="144"/>
      <c r="BI381" s="145"/>
      <c r="BJ381" s="113"/>
      <c r="BK381" s="114"/>
      <c r="BL381" s="114"/>
      <c r="BM381" s="114"/>
      <c r="BN381" s="114"/>
      <c r="BO381" s="114"/>
      <c r="BP381" s="114"/>
      <c r="BQ381" s="114"/>
      <c r="BR381" s="114"/>
      <c r="BS381" s="114"/>
      <c r="BT381" s="114"/>
      <c r="BU381" s="114"/>
      <c r="BV381" s="114"/>
      <c r="BW381" s="114"/>
      <c r="BX381" s="114"/>
      <c r="BY381" s="114"/>
      <c r="BZ381" s="115"/>
      <c r="CA381" s="113"/>
      <c r="CB381" s="114"/>
      <c r="CC381" s="114"/>
      <c r="CD381" s="114"/>
      <c r="CE381" s="114"/>
      <c r="CF381" s="114"/>
      <c r="CG381" s="114"/>
      <c r="CH381" s="114"/>
      <c r="CI381" s="114"/>
      <c r="CJ381" s="114"/>
      <c r="CK381" s="114"/>
      <c r="CL381" s="114"/>
      <c r="CM381" s="114"/>
      <c r="CN381" s="114"/>
      <c r="CO381" s="115"/>
      <c r="CP381" s="116"/>
      <c r="CQ381" s="117"/>
      <c r="CR381" s="117"/>
      <c r="CS381" s="117"/>
      <c r="CT381" s="117"/>
      <c r="CU381" s="117"/>
      <c r="CV381" s="117"/>
      <c r="CW381" s="117"/>
      <c r="CX381" s="117"/>
      <c r="CY381" s="117"/>
      <c r="CZ381" s="117"/>
      <c r="DA381" s="117"/>
      <c r="DB381" s="117"/>
      <c r="DC381" s="117"/>
      <c r="DD381" s="118"/>
    </row>
    <row r="382" spans="1:108" s="37" customFormat="1" ht="14.25" customHeight="1">
      <c r="A382" s="171" t="s">
        <v>144</v>
      </c>
      <c r="B382" s="172"/>
      <c r="C382" s="172"/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3"/>
      <c r="AT382" s="143"/>
      <c r="AU382" s="144"/>
      <c r="AV382" s="144"/>
      <c r="AW382" s="144"/>
      <c r="AX382" s="144"/>
      <c r="AY382" s="144"/>
      <c r="AZ382" s="144"/>
      <c r="BA382" s="144"/>
      <c r="BB382" s="144"/>
      <c r="BC382" s="144"/>
      <c r="BD382" s="144"/>
      <c r="BE382" s="144"/>
      <c r="BF382" s="144"/>
      <c r="BG382" s="144"/>
      <c r="BH382" s="144"/>
      <c r="BI382" s="145"/>
      <c r="BJ382" s="113"/>
      <c r="BK382" s="114"/>
      <c r="BL382" s="114"/>
      <c r="BM382" s="114"/>
      <c r="BN382" s="114"/>
      <c r="BO382" s="114"/>
      <c r="BP382" s="114"/>
      <c r="BQ382" s="114"/>
      <c r="BR382" s="114"/>
      <c r="BS382" s="114"/>
      <c r="BT382" s="114"/>
      <c r="BU382" s="114"/>
      <c r="BV382" s="114"/>
      <c r="BW382" s="114"/>
      <c r="BX382" s="114"/>
      <c r="BY382" s="114"/>
      <c r="BZ382" s="115"/>
      <c r="CA382" s="113"/>
      <c r="CB382" s="114"/>
      <c r="CC382" s="114"/>
      <c r="CD382" s="114"/>
      <c r="CE382" s="114"/>
      <c r="CF382" s="114"/>
      <c r="CG382" s="114"/>
      <c r="CH382" s="114"/>
      <c r="CI382" s="114"/>
      <c r="CJ382" s="114"/>
      <c r="CK382" s="114"/>
      <c r="CL382" s="114"/>
      <c r="CM382" s="114"/>
      <c r="CN382" s="114"/>
      <c r="CO382" s="115"/>
      <c r="CP382" s="116"/>
      <c r="CQ382" s="117"/>
      <c r="CR382" s="117"/>
      <c r="CS382" s="117"/>
      <c r="CT382" s="117"/>
      <c r="CU382" s="117"/>
      <c r="CV382" s="117"/>
      <c r="CW382" s="117"/>
      <c r="CX382" s="117"/>
      <c r="CY382" s="117"/>
      <c r="CZ382" s="117"/>
      <c r="DA382" s="117"/>
      <c r="DB382" s="117"/>
      <c r="DC382" s="117"/>
      <c r="DD382" s="118"/>
    </row>
    <row r="383" spans="1:108" s="37" customFormat="1" ht="14.25" customHeight="1">
      <c r="A383" s="171" t="s">
        <v>145</v>
      </c>
      <c r="B383" s="172"/>
      <c r="C383" s="172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3"/>
      <c r="AT383" s="143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4"/>
      <c r="BG383" s="144"/>
      <c r="BH383" s="144"/>
      <c r="BI383" s="145"/>
      <c r="BJ383" s="113"/>
      <c r="BK383" s="114"/>
      <c r="BL383" s="114"/>
      <c r="BM383" s="114"/>
      <c r="BN383" s="114"/>
      <c r="BO383" s="114"/>
      <c r="BP383" s="114"/>
      <c r="BQ383" s="114"/>
      <c r="BR383" s="114"/>
      <c r="BS383" s="114"/>
      <c r="BT383" s="114"/>
      <c r="BU383" s="114"/>
      <c r="BV383" s="114"/>
      <c r="BW383" s="114"/>
      <c r="BX383" s="114"/>
      <c r="BY383" s="114"/>
      <c r="BZ383" s="115"/>
      <c r="CA383" s="113"/>
      <c r="CB383" s="114"/>
      <c r="CC383" s="114"/>
      <c r="CD383" s="114"/>
      <c r="CE383" s="114"/>
      <c r="CF383" s="114"/>
      <c r="CG383" s="114"/>
      <c r="CH383" s="114"/>
      <c r="CI383" s="114"/>
      <c r="CJ383" s="114"/>
      <c r="CK383" s="114"/>
      <c r="CL383" s="114"/>
      <c r="CM383" s="114"/>
      <c r="CN383" s="114"/>
      <c r="CO383" s="115"/>
      <c r="CP383" s="116"/>
      <c r="CQ383" s="117"/>
      <c r="CR383" s="117"/>
      <c r="CS383" s="117"/>
      <c r="CT383" s="117"/>
      <c r="CU383" s="117"/>
      <c r="CV383" s="117"/>
      <c r="CW383" s="117"/>
      <c r="CX383" s="117"/>
      <c r="CY383" s="117"/>
      <c r="CZ383" s="117"/>
      <c r="DA383" s="117"/>
      <c r="DB383" s="117"/>
      <c r="DC383" s="117"/>
      <c r="DD383" s="118"/>
    </row>
    <row r="384" spans="1:108" s="37" customFormat="1" ht="14.25" customHeight="1">
      <c r="A384" s="171" t="s">
        <v>166</v>
      </c>
      <c r="B384" s="172"/>
      <c r="C384" s="172"/>
      <c r="D384" s="17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3"/>
      <c r="AT384" s="143"/>
      <c r="AU384" s="144"/>
      <c r="AV384" s="144"/>
      <c r="AW384" s="144"/>
      <c r="AX384" s="144"/>
      <c r="AY384" s="144"/>
      <c r="AZ384" s="144"/>
      <c r="BA384" s="144"/>
      <c r="BB384" s="144"/>
      <c r="BC384" s="144"/>
      <c r="BD384" s="144"/>
      <c r="BE384" s="144"/>
      <c r="BF384" s="144"/>
      <c r="BG384" s="144"/>
      <c r="BH384" s="144"/>
      <c r="BI384" s="145"/>
      <c r="BJ384" s="113"/>
      <c r="BK384" s="114"/>
      <c r="BL384" s="114"/>
      <c r="BM384" s="114"/>
      <c r="BN384" s="114"/>
      <c r="BO384" s="114"/>
      <c r="BP384" s="114"/>
      <c r="BQ384" s="114"/>
      <c r="BR384" s="114"/>
      <c r="BS384" s="114"/>
      <c r="BT384" s="114"/>
      <c r="BU384" s="114"/>
      <c r="BV384" s="114"/>
      <c r="BW384" s="114"/>
      <c r="BX384" s="114"/>
      <c r="BY384" s="114"/>
      <c r="BZ384" s="115"/>
      <c r="CA384" s="113"/>
      <c r="CB384" s="114"/>
      <c r="CC384" s="114"/>
      <c r="CD384" s="114"/>
      <c r="CE384" s="114"/>
      <c r="CF384" s="114"/>
      <c r="CG384" s="114"/>
      <c r="CH384" s="114"/>
      <c r="CI384" s="114"/>
      <c r="CJ384" s="114"/>
      <c r="CK384" s="114"/>
      <c r="CL384" s="114"/>
      <c r="CM384" s="114"/>
      <c r="CN384" s="114"/>
      <c r="CO384" s="115"/>
      <c r="CP384" s="116"/>
      <c r="CQ384" s="117"/>
      <c r="CR384" s="117"/>
      <c r="CS384" s="117"/>
      <c r="CT384" s="117"/>
      <c r="CU384" s="117"/>
      <c r="CV384" s="117"/>
      <c r="CW384" s="117"/>
      <c r="CX384" s="117"/>
      <c r="CY384" s="117"/>
      <c r="CZ384" s="117"/>
      <c r="DA384" s="117"/>
      <c r="DB384" s="117"/>
      <c r="DC384" s="117"/>
      <c r="DD384" s="118"/>
    </row>
    <row r="385" spans="1:108" s="37" customFormat="1" ht="14.25" customHeight="1">
      <c r="A385" s="171" t="s">
        <v>169</v>
      </c>
      <c r="B385" s="172"/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73"/>
      <c r="AT385" s="143"/>
      <c r="AU385" s="144"/>
      <c r="AV385" s="144"/>
      <c r="AW385" s="144"/>
      <c r="AX385" s="144"/>
      <c r="AY385" s="144"/>
      <c r="AZ385" s="144"/>
      <c r="BA385" s="144"/>
      <c r="BB385" s="144"/>
      <c r="BC385" s="144"/>
      <c r="BD385" s="144"/>
      <c r="BE385" s="144"/>
      <c r="BF385" s="144"/>
      <c r="BG385" s="144"/>
      <c r="BH385" s="144"/>
      <c r="BI385" s="145"/>
      <c r="BJ385" s="113"/>
      <c r="BK385" s="114"/>
      <c r="BL385" s="114"/>
      <c r="BM385" s="114"/>
      <c r="BN385" s="114"/>
      <c r="BO385" s="114"/>
      <c r="BP385" s="114"/>
      <c r="BQ385" s="114"/>
      <c r="BR385" s="114"/>
      <c r="BS385" s="114"/>
      <c r="BT385" s="114"/>
      <c r="BU385" s="114"/>
      <c r="BV385" s="114"/>
      <c r="BW385" s="114"/>
      <c r="BX385" s="114"/>
      <c r="BY385" s="114"/>
      <c r="BZ385" s="115"/>
      <c r="CA385" s="113"/>
      <c r="CB385" s="114"/>
      <c r="CC385" s="114"/>
      <c r="CD385" s="114"/>
      <c r="CE385" s="114"/>
      <c r="CF385" s="114"/>
      <c r="CG385" s="114"/>
      <c r="CH385" s="114"/>
      <c r="CI385" s="114"/>
      <c r="CJ385" s="114"/>
      <c r="CK385" s="114"/>
      <c r="CL385" s="114"/>
      <c r="CM385" s="114"/>
      <c r="CN385" s="114"/>
      <c r="CO385" s="115"/>
      <c r="CP385" s="116"/>
      <c r="CQ385" s="117"/>
      <c r="CR385" s="117"/>
      <c r="CS385" s="117"/>
      <c r="CT385" s="117"/>
      <c r="CU385" s="117"/>
      <c r="CV385" s="117"/>
      <c r="CW385" s="117"/>
      <c r="CX385" s="117"/>
      <c r="CY385" s="117"/>
      <c r="CZ385" s="117"/>
      <c r="DA385" s="117"/>
      <c r="DB385" s="117"/>
      <c r="DC385" s="117"/>
      <c r="DD385" s="118"/>
    </row>
    <row r="386" spans="1:108" s="37" customFormat="1" ht="15" customHeight="1">
      <c r="A386" s="168" t="s">
        <v>147</v>
      </c>
      <c r="B386" s="169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70"/>
      <c r="AT386" s="143"/>
      <c r="AU386" s="144"/>
      <c r="AV386" s="144"/>
      <c r="AW386" s="144"/>
      <c r="AX386" s="144"/>
      <c r="AY386" s="144"/>
      <c r="AZ386" s="144"/>
      <c r="BA386" s="144"/>
      <c r="BB386" s="144"/>
      <c r="BC386" s="144"/>
      <c r="BD386" s="144"/>
      <c r="BE386" s="144"/>
      <c r="BF386" s="144"/>
      <c r="BG386" s="144"/>
      <c r="BH386" s="144"/>
      <c r="BI386" s="145"/>
      <c r="BJ386" s="113">
        <f>BJ390+BJ393</f>
        <v>0</v>
      </c>
      <c r="BK386" s="114"/>
      <c r="BL386" s="114"/>
      <c r="BM386" s="114"/>
      <c r="BN386" s="114"/>
      <c r="BO386" s="114"/>
      <c r="BP386" s="114"/>
      <c r="BQ386" s="114"/>
      <c r="BR386" s="114"/>
      <c r="BS386" s="114"/>
      <c r="BT386" s="114"/>
      <c r="BU386" s="114"/>
      <c r="BV386" s="114"/>
      <c r="BW386" s="114"/>
      <c r="BX386" s="114"/>
      <c r="BY386" s="114"/>
      <c r="BZ386" s="115"/>
      <c r="CA386" s="113">
        <f>BJ386</f>
        <v>0</v>
      </c>
      <c r="CB386" s="114"/>
      <c r="CC386" s="114"/>
      <c r="CD386" s="114"/>
      <c r="CE386" s="114"/>
      <c r="CF386" s="114"/>
      <c r="CG386" s="114"/>
      <c r="CH386" s="114"/>
      <c r="CI386" s="114"/>
      <c r="CJ386" s="114"/>
      <c r="CK386" s="114"/>
      <c r="CL386" s="114"/>
      <c r="CM386" s="114"/>
      <c r="CN386" s="114"/>
      <c r="CO386" s="115"/>
      <c r="CP386" s="116"/>
      <c r="CQ386" s="117"/>
      <c r="CR386" s="117"/>
      <c r="CS386" s="117"/>
      <c r="CT386" s="117"/>
      <c r="CU386" s="117"/>
      <c r="CV386" s="117"/>
      <c r="CW386" s="117"/>
      <c r="CX386" s="117"/>
      <c r="CY386" s="117"/>
      <c r="CZ386" s="117"/>
      <c r="DA386" s="117"/>
      <c r="DB386" s="117"/>
      <c r="DC386" s="117"/>
      <c r="DD386" s="118"/>
    </row>
    <row r="387" spans="1:108" s="37" customFormat="1" ht="15" customHeight="1">
      <c r="A387" s="171" t="s">
        <v>7</v>
      </c>
      <c r="B387" s="172"/>
      <c r="C387" s="172"/>
      <c r="D387" s="172"/>
      <c r="E387" s="172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73"/>
      <c r="AT387" s="143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  <c r="BI387" s="145"/>
      <c r="BJ387" s="113"/>
      <c r="BK387" s="114"/>
      <c r="BL387" s="114"/>
      <c r="BM387" s="114"/>
      <c r="BN387" s="114"/>
      <c r="BO387" s="114"/>
      <c r="BP387" s="114"/>
      <c r="BQ387" s="114"/>
      <c r="BR387" s="114"/>
      <c r="BS387" s="114"/>
      <c r="BT387" s="114"/>
      <c r="BU387" s="114"/>
      <c r="BV387" s="114"/>
      <c r="BW387" s="114"/>
      <c r="BX387" s="114"/>
      <c r="BY387" s="114"/>
      <c r="BZ387" s="115"/>
      <c r="CA387" s="113"/>
      <c r="CB387" s="114"/>
      <c r="CC387" s="114"/>
      <c r="CD387" s="114"/>
      <c r="CE387" s="114"/>
      <c r="CF387" s="114"/>
      <c r="CG387" s="114"/>
      <c r="CH387" s="114"/>
      <c r="CI387" s="114"/>
      <c r="CJ387" s="114"/>
      <c r="CK387" s="114"/>
      <c r="CL387" s="114"/>
      <c r="CM387" s="114"/>
      <c r="CN387" s="114"/>
      <c r="CO387" s="115"/>
      <c r="CP387" s="116"/>
      <c r="CQ387" s="117"/>
      <c r="CR387" s="117"/>
      <c r="CS387" s="117"/>
      <c r="CT387" s="117"/>
      <c r="CU387" s="117"/>
      <c r="CV387" s="117"/>
      <c r="CW387" s="117"/>
      <c r="CX387" s="117"/>
      <c r="CY387" s="117"/>
      <c r="CZ387" s="117"/>
      <c r="DA387" s="117"/>
      <c r="DB387" s="117"/>
      <c r="DC387" s="117"/>
      <c r="DD387" s="118"/>
    </row>
    <row r="388" spans="1:108" s="6" customFormat="1" ht="29.25" customHeight="1">
      <c r="A388" s="138" t="s">
        <v>179</v>
      </c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39"/>
      <c r="AH388" s="139"/>
      <c r="AI388" s="139"/>
      <c r="AJ388" s="139"/>
      <c r="AK388" s="139"/>
      <c r="AL388" s="139"/>
      <c r="AM388" s="139"/>
      <c r="AN388" s="139"/>
      <c r="AO388" s="139"/>
      <c r="AP388" s="139"/>
      <c r="AQ388" s="139"/>
      <c r="AR388" s="139"/>
      <c r="AS388" s="140"/>
      <c r="AT388" s="122"/>
      <c r="AU388" s="123"/>
      <c r="AV388" s="123"/>
      <c r="AW388" s="123"/>
      <c r="AX388" s="123"/>
      <c r="AY388" s="123"/>
      <c r="AZ388" s="123"/>
      <c r="BA388" s="123"/>
      <c r="BB388" s="123"/>
      <c r="BC388" s="123"/>
      <c r="BD388" s="123"/>
      <c r="BE388" s="123"/>
      <c r="BF388" s="123"/>
      <c r="BG388" s="123"/>
      <c r="BH388" s="123"/>
      <c r="BI388" s="124"/>
      <c r="BJ388" s="113"/>
      <c r="BK388" s="114"/>
      <c r="BL388" s="114"/>
      <c r="BM388" s="114"/>
      <c r="BN388" s="114"/>
      <c r="BO388" s="114"/>
      <c r="BP388" s="114"/>
      <c r="BQ388" s="114"/>
      <c r="BR388" s="114"/>
      <c r="BS388" s="114"/>
      <c r="BT388" s="114"/>
      <c r="BU388" s="114"/>
      <c r="BV388" s="114"/>
      <c r="BW388" s="114"/>
      <c r="BX388" s="114"/>
      <c r="BY388" s="114"/>
      <c r="BZ388" s="115"/>
      <c r="CA388" s="113">
        <f aca="true" t="shared" si="15" ref="CA388:CA393">BJ388</f>
        <v>0</v>
      </c>
      <c r="CB388" s="114"/>
      <c r="CC388" s="114"/>
      <c r="CD388" s="114"/>
      <c r="CE388" s="114"/>
      <c r="CF388" s="114"/>
      <c r="CG388" s="114"/>
      <c r="CH388" s="114"/>
      <c r="CI388" s="114"/>
      <c r="CJ388" s="114"/>
      <c r="CK388" s="114"/>
      <c r="CL388" s="114"/>
      <c r="CM388" s="114"/>
      <c r="CN388" s="114"/>
      <c r="CO388" s="115"/>
      <c r="CP388" s="113"/>
      <c r="CQ388" s="114"/>
      <c r="CR388" s="114"/>
      <c r="CS388" s="114"/>
      <c r="CT388" s="114"/>
      <c r="CU388" s="114"/>
      <c r="CV388" s="114"/>
      <c r="CW388" s="114"/>
      <c r="CX388" s="114"/>
      <c r="CY388" s="114"/>
      <c r="CZ388" s="114"/>
      <c r="DA388" s="114"/>
      <c r="DB388" s="114"/>
      <c r="DC388" s="114"/>
      <c r="DD388" s="115"/>
    </row>
    <row r="389" spans="1:108" s="6" customFormat="1" ht="18" customHeight="1">
      <c r="A389" s="128" t="s">
        <v>144</v>
      </c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  <c r="AL389" s="129"/>
      <c r="AM389" s="129"/>
      <c r="AN389" s="129"/>
      <c r="AO389" s="129"/>
      <c r="AP389" s="129"/>
      <c r="AQ389" s="129"/>
      <c r="AR389" s="129"/>
      <c r="AS389" s="130"/>
      <c r="AT389" s="122"/>
      <c r="AU389" s="123"/>
      <c r="AV389" s="123"/>
      <c r="AW389" s="123"/>
      <c r="AX389" s="123"/>
      <c r="AY389" s="123"/>
      <c r="AZ389" s="123"/>
      <c r="BA389" s="123"/>
      <c r="BB389" s="123"/>
      <c r="BC389" s="123"/>
      <c r="BD389" s="123"/>
      <c r="BE389" s="123"/>
      <c r="BF389" s="123"/>
      <c r="BG389" s="123"/>
      <c r="BH389" s="123"/>
      <c r="BI389" s="124"/>
      <c r="BJ389" s="113"/>
      <c r="BK389" s="114"/>
      <c r="BL389" s="114"/>
      <c r="BM389" s="114"/>
      <c r="BN389" s="114"/>
      <c r="BO389" s="114"/>
      <c r="BP389" s="114"/>
      <c r="BQ389" s="114"/>
      <c r="BR389" s="114"/>
      <c r="BS389" s="114"/>
      <c r="BT389" s="114"/>
      <c r="BU389" s="114"/>
      <c r="BV389" s="114"/>
      <c r="BW389" s="114"/>
      <c r="BX389" s="114"/>
      <c r="BY389" s="114"/>
      <c r="BZ389" s="115"/>
      <c r="CA389" s="113">
        <f t="shared" si="15"/>
        <v>0</v>
      </c>
      <c r="CB389" s="114"/>
      <c r="CC389" s="114"/>
      <c r="CD389" s="114"/>
      <c r="CE389" s="114"/>
      <c r="CF389" s="114"/>
      <c r="CG389" s="114"/>
      <c r="CH389" s="114"/>
      <c r="CI389" s="114"/>
      <c r="CJ389" s="114"/>
      <c r="CK389" s="114"/>
      <c r="CL389" s="114"/>
      <c r="CM389" s="114"/>
      <c r="CN389" s="114"/>
      <c r="CO389" s="115"/>
      <c r="CP389" s="113"/>
      <c r="CQ389" s="114"/>
      <c r="CR389" s="114"/>
      <c r="CS389" s="114"/>
      <c r="CT389" s="114"/>
      <c r="CU389" s="114"/>
      <c r="CV389" s="114"/>
      <c r="CW389" s="114"/>
      <c r="CX389" s="114"/>
      <c r="CY389" s="114"/>
      <c r="CZ389" s="114"/>
      <c r="DA389" s="114"/>
      <c r="DB389" s="114"/>
      <c r="DC389" s="114"/>
      <c r="DD389" s="115"/>
    </row>
    <row r="390" spans="1:108" s="6" customFormat="1" ht="18" customHeight="1">
      <c r="A390" s="134" t="s">
        <v>180</v>
      </c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1"/>
      <c r="AT390" s="122"/>
      <c r="AU390" s="123"/>
      <c r="AV390" s="123"/>
      <c r="AW390" s="123"/>
      <c r="AX390" s="123"/>
      <c r="AY390" s="123"/>
      <c r="AZ390" s="123"/>
      <c r="BA390" s="123"/>
      <c r="BB390" s="123"/>
      <c r="BC390" s="123"/>
      <c r="BD390" s="123"/>
      <c r="BE390" s="123"/>
      <c r="BF390" s="123"/>
      <c r="BG390" s="123"/>
      <c r="BH390" s="123"/>
      <c r="BI390" s="124"/>
      <c r="BJ390" s="113"/>
      <c r="BK390" s="114"/>
      <c r="BL390" s="114"/>
      <c r="BM390" s="114"/>
      <c r="BN390" s="114"/>
      <c r="BO390" s="114"/>
      <c r="BP390" s="114"/>
      <c r="BQ390" s="114"/>
      <c r="BR390" s="114"/>
      <c r="BS390" s="114"/>
      <c r="BT390" s="114"/>
      <c r="BU390" s="114"/>
      <c r="BV390" s="114"/>
      <c r="BW390" s="114"/>
      <c r="BX390" s="114"/>
      <c r="BY390" s="114"/>
      <c r="BZ390" s="115"/>
      <c r="CA390" s="113">
        <f t="shared" si="15"/>
        <v>0</v>
      </c>
      <c r="CB390" s="114"/>
      <c r="CC390" s="114"/>
      <c r="CD390" s="114"/>
      <c r="CE390" s="114"/>
      <c r="CF390" s="114"/>
      <c r="CG390" s="114"/>
      <c r="CH390" s="114"/>
      <c r="CI390" s="114"/>
      <c r="CJ390" s="114"/>
      <c r="CK390" s="114"/>
      <c r="CL390" s="114"/>
      <c r="CM390" s="114"/>
      <c r="CN390" s="114"/>
      <c r="CO390" s="115"/>
      <c r="CP390" s="113"/>
      <c r="CQ390" s="114"/>
      <c r="CR390" s="114"/>
      <c r="CS390" s="114"/>
      <c r="CT390" s="114"/>
      <c r="CU390" s="114"/>
      <c r="CV390" s="114"/>
      <c r="CW390" s="114"/>
      <c r="CX390" s="114"/>
      <c r="CY390" s="114"/>
      <c r="CZ390" s="114"/>
      <c r="DA390" s="114"/>
      <c r="DB390" s="114"/>
      <c r="DC390" s="114"/>
      <c r="DD390" s="115"/>
    </row>
    <row r="391" spans="1:108" s="6" customFormat="1" ht="18" customHeight="1">
      <c r="A391" s="128" t="s">
        <v>144</v>
      </c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  <c r="AK391" s="129"/>
      <c r="AL391" s="129"/>
      <c r="AM391" s="129"/>
      <c r="AN391" s="129"/>
      <c r="AO391" s="129"/>
      <c r="AP391" s="129"/>
      <c r="AQ391" s="129"/>
      <c r="AR391" s="129"/>
      <c r="AS391" s="130"/>
      <c r="AT391" s="122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3"/>
      <c r="BG391" s="123"/>
      <c r="BH391" s="123"/>
      <c r="BI391" s="124"/>
      <c r="BJ391" s="113"/>
      <c r="BK391" s="114"/>
      <c r="BL391" s="114"/>
      <c r="BM391" s="114"/>
      <c r="BN391" s="114"/>
      <c r="BO391" s="114"/>
      <c r="BP391" s="114"/>
      <c r="BQ391" s="114"/>
      <c r="BR391" s="114"/>
      <c r="BS391" s="114"/>
      <c r="BT391" s="114"/>
      <c r="BU391" s="114"/>
      <c r="BV391" s="114"/>
      <c r="BW391" s="114"/>
      <c r="BX391" s="114"/>
      <c r="BY391" s="114"/>
      <c r="BZ391" s="115"/>
      <c r="CA391" s="113">
        <f t="shared" si="15"/>
        <v>0</v>
      </c>
      <c r="CB391" s="114"/>
      <c r="CC391" s="114"/>
      <c r="CD391" s="114"/>
      <c r="CE391" s="114"/>
      <c r="CF391" s="114"/>
      <c r="CG391" s="114"/>
      <c r="CH391" s="114"/>
      <c r="CI391" s="114"/>
      <c r="CJ391" s="114"/>
      <c r="CK391" s="114"/>
      <c r="CL391" s="114"/>
      <c r="CM391" s="114"/>
      <c r="CN391" s="114"/>
      <c r="CO391" s="115"/>
      <c r="CP391" s="113"/>
      <c r="CQ391" s="114"/>
      <c r="CR391" s="114"/>
      <c r="CS391" s="114"/>
      <c r="CT391" s="114"/>
      <c r="CU391" s="114"/>
      <c r="CV391" s="114"/>
      <c r="CW391" s="114"/>
      <c r="CX391" s="114"/>
      <c r="CY391" s="114"/>
      <c r="CZ391" s="114"/>
      <c r="DA391" s="114"/>
      <c r="DB391" s="114"/>
      <c r="DC391" s="114"/>
      <c r="DD391" s="115"/>
    </row>
    <row r="392" spans="1:108" s="6" customFormat="1" ht="18" customHeight="1">
      <c r="A392" s="134" t="s">
        <v>183</v>
      </c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1"/>
      <c r="AT392" s="122"/>
      <c r="AU392" s="123"/>
      <c r="AV392" s="123"/>
      <c r="AW392" s="123"/>
      <c r="AX392" s="123"/>
      <c r="AY392" s="123"/>
      <c r="AZ392" s="123"/>
      <c r="BA392" s="123"/>
      <c r="BB392" s="123"/>
      <c r="BC392" s="123"/>
      <c r="BD392" s="123"/>
      <c r="BE392" s="123"/>
      <c r="BF392" s="123"/>
      <c r="BG392" s="123"/>
      <c r="BH392" s="123"/>
      <c r="BI392" s="124"/>
      <c r="BJ392" s="113"/>
      <c r="BK392" s="114"/>
      <c r="BL392" s="114"/>
      <c r="BM392" s="114"/>
      <c r="BN392" s="114"/>
      <c r="BO392" s="114"/>
      <c r="BP392" s="114"/>
      <c r="BQ392" s="114"/>
      <c r="BR392" s="114"/>
      <c r="BS392" s="114"/>
      <c r="BT392" s="114"/>
      <c r="BU392" s="114"/>
      <c r="BV392" s="114"/>
      <c r="BW392" s="114"/>
      <c r="BX392" s="114"/>
      <c r="BY392" s="114"/>
      <c r="BZ392" s="115"/>
      <c r="CA392" s="113">
        <f t="shared" si="15"/>
        <v>0</v>
      </c>
      <c r="CB392" s="114"/>
      <c r="CC392" s="114"/>
      <c r="CD392" s="114"/>
      <c r="CE392" s="114"/>
      <c r="CF392" s="114"/>
      <c r="CG392" s="114"/>
      <c r="CH392" s="114"/>
      <c r="CI392" s="114"/>
      <c r="CJ392" s="114"/>
      <c r="CK392" s="114"/>
      <c r="CL392" s="114"/>
      <c r="CM392" s="114"/>
      <c r="CN392" s="114"/>
      <c r="CO392" s="115"/>
      <c r="CP392" s="113"/>
      <c r="CQ392" s="114"/>
      <c r="CR392" s="114"/>
      <c r="CS392" s="114"/>
      <c r="CT392" s="114"/>
      <c r="CU392" s="114"/>
      <c r="CV392" s="114"/>
      <c r="CW392" s="114"/>
      <c r="CX392" s="114"/>
      <c r="CY392" s="114"/>
      <c r="CZ392" s="114"/>
      <c r="DA392" s="114"/>
      <c r="DB392" s="114"/>
      <c r="DC392" s="114"/>
      <c r="DD392" s="115"/>
    </row>
    <row r="393" spans="1:108" s="6" customFormat="1" ht="17.25" customHeight="1">
      <c r="A393" s="128" t="s">
        <v>144</v>
      </c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  <c r="AN393" s="129"/>
      <c r="AO393" s="129"/>
      <c r="AP393" s="129"/>
      <c r="AQ393" s="129"/>
      <c r="AR393" s="129"/>
      <c r="AS393" s="130"/>
      <c r="AT393" s="122"/>
      <c r="AU393" s="123"/>
      <c r="AV393" s="123"/>
      <c r="AW393" s="123"/>
      <c r="AX393" s="123"/>
      <c r="AY393" s="123"/>
      <c r="AZ393" s="123"/>
      <c r="BA393" s="123"/>
      <c r="BB393" s="123"/>
      <c r="BC393" s="123"/>
      <c r="BD393" s="123"/>
      <c r="BE393" s="123"/>
      <c r="BF393" s="123"/>
      <c r="BG393" s="123"/>
      <c r="BH393" s="123"/>
      <c r="BI393" s="124"/>
      <c r="BJ393" s="113"/>
      <c r="BK393" s="114"/>
      <c r="BL393" s="114"/>
      <c r="BM393" s="114"/>
      <c r="BN393" s="114"/>
      <c r="BO393" s="114"/>
      <c r="BP393" s="114"/>
      <c r="BQ393" s="114"/>
      <c r="BR393" s="114"/>
      <c r="BS393" s="114"/>
      <c r="BT393" s="114"/>
      <c r="BU393" s="114"/>
      <c r="BV393" s="114"/>
      <c r="BW393" s="114"/>
      <c r="BX393" s="114"/>
      <c r="BY393" s="114"/>
      <c r="BZ393" s="115"/>
      <c r="CA393" s="113">
        <f t="shared" si="15"/>
        <v>0</v>
      </c>
      <c r="CB393" s="114"/>
      <c r="CC393" s="114"/>
      <c r="CD393" s="114"/>
      <c r="CE393" s="114"/>
      <c r="CF393" s="114"/>
      <c r="CG393" s="114"/>
      <c r="CH393" s="114"/>
      <c r="CI393" s="114"/>
      <c r="CJ393" s="114"/>
      <c r="CK393" s="114"/>
      <c r="CL393" s="114"/>
      <c r="CM393" s="114"/>
      <c r="CN393" s="114"/>
      <c r="CO393" s="115"/>
      <c r="CP393" s="113"/>
      <c r="CQ393" s="114"/>
      <c r="CR393" s="114"/>
      <c r="CS393" s="114"/>
      <c r="CT393" s="114"/>
      <c r="CU393" s="114"/>
      <c r="CV393" s="114"/>
      <c r="CW393" s="114"/>
      <c r="CX393" s="114"/>
      <c r="CY393" s="114"/>
      <c r="CZ393" s="114"/>
      <c r="DA393" s="114"/>
      <c r="DB393" s="114"/>
      <c r="DC393" s="114"/>
      <c r="DD393" s="115"/>
    </row>
    <row r="394" spans="1:108" s="37" customFormat="1" ht="30.75" customHeight="1">
      <c r="A394" s="168" t="s">
        <v>148</v>
      </c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70"/>
      <c r="AT394" s="143"/>
      <c r="AU394" s="144"/>
      <c r="AV394" s="144"/>
      <c r="AW394" s="144"/>
      <c r="AX394" s="144"/>
      <c r="AY394" s="144"/>
      <c r="AZ394" s="144"/>
      <c r="BA394" s="144"/>
      <c r="BB394" s="144"/>
      <c r="BC394" s="144"/>
      <c r="BD394" s="144"/>
      <c r="BE394" s="144"/>
      <c r="BF394" s="144"/>
      <c r="BG394" s="144"/>
      <c r="BH394" s="144"/>
      <c r="BI394" s="145"/>
      <c r="BJ394" s="113"/>
      <c r="BK394" s="114"/>
      <c r="BL394" s="114"/>
      <c r="BM394" s="114"/>
      <c r="BN394" s="114"/>
      <c r="BO394" s="114"/>
      <c r="BP394" s="114"/>
      <c r="BQ394" s="114"/>
      <c r="BR394" s="114"/>
      <c r="BS394" s="114"/>
      <c r="BT394" s="114"/>
      <c r="BU394" s="114"/>
      <c r="BV394" s="114"/>
      <c r="BW394" s="114"/>
      <c r="BX394" s="114"/>
      <c r="BY394" s="114"/>
      <c r="BZ394" s="115"/>
      <c r="CA394" s="113"/>
      <c r="CB394" s="114"/>
      <c r="CC394" s="114"/>
      <c r="CD394" s="114"/>
      <c r="CE394" s="114"/>
      <c r="CF394" s="114"/>
      <c r="CG394" s="114"/>
      <c r="CH394" s="114"/>
      <c r="CI394" s="114"/>
      <c r="CJ394" s="114"/>
      <c r="CK394" s="114"/>
      <c r="CL394" s="114"/>
      <c r="CM394" s="114"/>
      <c r="CN394" s="114"/>
      <c r="CO394" s="115"/>
      <c r="CP394" s="116"/>
      <c r="CQ394" s="117"/>
      <c r="CR394" s="117"/>
      <c r="CS394" s="117"/>
      <c r="CT394" s="117"/>
      <c r="CU394" s="117"/>
      <c r="CV394" s="117"/>
      <c r="CW394" s="117"/>
      <c r="CX394" s="117"/>
      <c r="CY394" s="117"/>
      <c r="CZ394" s="117"/>
      <c r="DA394" s="117"/>
      <c r="DB394" s="117"/>
      <c r="DC394" s="117"/>
      <c r="DD394" s="118"/>
    </row>
    <row r="395" spans="1:108" s="37" customFormat="1" ht="14.25" customHeight="1">
      <c r="A395" s="171" t="s">
        <v>7</v>
      </c>
      <c r="B395" s="172"/>
      <c r="C395" s="172"/>
      <c r="D395" s="172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  <c r="T395" s="172"/>
      <c r="U395" s="172"/>
      <c r="V395" s="172"/>
      <c r="W395" s="172"/>
      <c r="X395" s="172"/>
      <c r="Y395" s="172"/>
      <c r="Z395" s="172"/>
      <c r="AA395" s="172"/>
      <c r="AB395" s="172"/>
      <c r="AC395" s="172"/>
      <c r="AD395" s="172"/>
      <c r="AE395" s="172"/>
      <c r="AF395" s="172"/>
      <c r="AG395" s="172"/>
      <c r="AH395" s="172"/>
      <c r="AI395" s="172"/>
      <c r="AJ395" s="172"/>
      <c r="AK395" s="172"/>
      <c r="AL395" s="172"/>
      <c r="AM395" s="172"/>
      <c r="AN395" s="172"/>
      <c r="AO395" s="172"/>
      <c r="AP395" s="172"/>
      <c r="AQ395" s="172"/>
      <c r="AR395" s="172"/>
      <c r="AS395" s="173"/>
      <c r="AT395" s="143"/>
      <c r="AU395" s="144"/>
      <c r="AV395" s="144"/>
      <c r="AW395" s="144"/>
      <c r="AX395" s="144"/>
      <c r="AY395" s="144"/>
      <c r="AZ395" s="144"/>
      <c r="BA395" s="144"/>
      <c r="BB395" s="144"/>
      <c r="BC395" s="144"/>
      <c r="BD395" s="144"/>
      <c r="BE395" s="144"/>
      <c r="BF395" s="144"/>
      <c r="BG395" s="144"/>
      <c r="BH395" s="144"/>
      <c r="BI395" s="145"/>
      <c r="BJ395" s="113"/>
      <c r="BK395" s="114"/>
      <c r="BL395" s="114"/>
      <c r="BM395" s="114"/>
      <c r="BN395" s="114"/>
      <c r="BO395" s="114"/>
      <c r="BP395" s="114"/>
      <c r="BQ395" s="114"/>
      <c r="BR395" s="114"/>
      <c r="BS395" s="114"/>
      <c r="BT395" s="114"/>
      <c r="BU395" s="114"/>
      <c r="BV395" s="114"/>
      <c r="BW395" s="114"/>
      <c r="BX395" s="114"/>
      <c r="BY395" s="114"/>
      <c r="BZ395" s="115"/>
      <c r="CA395" s="113"/>
      <c r="CB395" s="114"/>
      <c r="CC395" s="114"/>
      <c r="CD395" s="114"/>
      <c r="CE395" s="114"/>
      <c r="CF395" s="114"/>
      <c r="CG395" s="114"/>
      <c r="CH395" s="114"/>
      <c r="CI395" s="114"/>
      <c r="CJ395" s="114"/>
      <c r="CK395" s="114"/>
      <c r="CL395" s="114"/>
      <c r="CM395" s="114"/>
      <c r="CN395" s="114"/>
      <c r="CO395" s="115"/>
      <c r="CP395" s="116"/>
      <c r="CQ395" s="117"/>
      <c r="CR395" s="117"/>
      <c r="CS395" s="117"/>
      <c r="CT395" s="117"/>
      <c r="CU395" s="117"/>
      <c r="CV395" s="117"/>
      <c r="CW395" s="117"/>
      <c r="CX395" s="117"/>
      <c r="CY395" s="117"/>
      <c r="CZ395" s="117"/>
      <c r="DA395" s="117"/>
      <c r="DB395" s="117"/>
      <c r="DC395" s="117"/>
      <c r="DD395" s="118"/>
    </row>
    <row r="396" spans="1:108" s="6" customFormat="1" ht="30" customHeight="1">
      <c r="A396" s="36"/>
      <c r="B396" s="126" t="s">
        <v>121</v>
      </c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  <c r="AQ396" s="126"/>
      <c r="AR396" s="126"/>
      <c r="AS396" s="127"/>
      <c r="AT396" s="122">
        <v>340</v>
      </c>
      <c r="AU396" s="123"/>
      <c r="AV396" s="123"/>
      <c r="AW396" s="123"/>
      <c r="AX396" s="123"/>
      <c r="AY396" s="123"/>
      <c r="AZ396" s="123"/>
      <c r="BA396" s="123"/>
      <c r="BB396" s="123"/>
      <c r="BC396" s="123"/>
      <c r="BD396" s="123"/>
      <c r="BE396" s="123"/>
      <c r="BF396" s="123"/>
      <c r="BG396" s="123"/>
      <c r="BH396" s="123"/>
      <c r="BI396" s="124"/>
      <c r="BJ396" s="116">
        <f>BJ397+BJ411+BJ413+BJ403</f>
        <v>600842</v>
      </c>
      <c r="BK396" s="117"/>
      <c r="BL396" s="117"/>
      <c r="BM396" s="117"/>
      <c r="BN396" s="117"/>
      <c r="BO396" s="117"/>
      <c r="BP396" s="117"/>
      <c r="BQ396" s="117"/>
      <c r="BR396" s="117"/>
      <c r="BS396" s="117"/>
      <c r="BT396" s="117"/>
      <c r="BU396" s="117"/>
      <c r="BV396" s="117"/>
      <c r="BW396" s="117"/>
      <c r="BX396" s="117"/>
      <c r="BY396" s="117"/>
      <c r="BZ396" s="118"/>
      <c r="CA396" s="116">
        <f>BJ396</f>
        <v>600842</v>
      </c>
      <c r="CB396" s="117"/>
      <c r="CC396" s="117"/>
      <c r="CD396" s="117"/>
      <c r="CE396" s="117"/>
      <c r="CF396" s="117"/>
      <c r="CG396" s="117"/>
      <c r="CH396" s="117"/>
      <c r="CI396" s="117"/>
      <c r="CJ396" s="117"/>
      <c r="CK396" s="117"/>
      <c r="CL396" s="117"/>
      <c r="CM396" s="117"/>
      <c r="CN396" s="117"/>
      <c r="CO396" s="118"/>
      <c r="CP396" s="113"/>
      <c r="CQ396" s="114"/>
      <c r="CR396" s="114"/>
      <c r="CS396" s="114"/>
      <c r="CT396" s="114"/>
      <c r="CU396" s="114"/>
      <c r="CV396" s="114"/>
      <c r="CW396" s="114"/>
      <c r="CX396" s="114"/>
      <c r="CY396" s="114"/>
      <c r="CZ396" s="114"/>
      <c r="DA396" s="114"/>
      <c r="DB396" s="114"/>
      <c r="DC396" s="114"/>
      <c r="DD396" s="115"/>
    </row>
    <row r="397" spans="1:108" s="37" customFormat="1" ht="29.25" customHeight="1">
      <c r="A397" s="168" t="s">
        <v>146</v>
      </c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70"/>
      <c r="AT397" s="143"/>
      <c r="AU397" s="144"/>
      <c r="AV397" s="144"/>
      <c r="AW397" s="144"/>
      <c r="AX397" s="144"/>
      <c r="AY397" s="144"/>
      <c r="AZ397" s="144"/>
      <c r="BA397" s="144"/>
      <c r="BB397" s="144"/>
      <c r="BC397" s="144"/>
      <c r="BD397" s="144"/>
      <c r="BE397" s="144"/>
      <c r="BF397" s="144"/>
      <c r="BG397" s="144"/>
      <c r="BH397" s="144"/>
      <c r="BI397" s="145"/>
      <c r="BJ397" s="116">
        <f>BJ399+BJ400</f>
        <v>600842</v>
      </c>
      <c r="BK397" s="117"/>
      <c r="BL397" s="117"/>
      <c r="BM397" s="117"/>
      <c r="BN397" s="117"/>
      <c r="BO397" s="117"/>
      <c r="BP397" s="117"/>
      <c r="BQ397" s="117"/>
      <c r="BR397" s="117"/>
      <c r="BS397" s="117"/>
      <c r="BT397" s="117"/>
      <c r="BU397" s="117"/>
      <c r="BV397" s="117"/>
      <c r="BW397" s="117"/>
      <c r="BX397" s="117"/>
      <c r="BY397" s="117"/>
      <c r="BZ397" s="118"/>
      <c r="CA397" s="116">
        <f>BJ397</f>
        <v>600842</v>
      </c>
      <c r="CB397" s="117"/>
      <c r="CC397" s="117"/>
      <c r="CD397" s="117"/>
      <c r="CE397" s="117"/>
      <c r="CF397" s="117"/>
      <c r="CG397" s="117"/>
      <c r="CH397" s="117"/>
      <c r="CI397" s="117"/>
      <c r="CJ397" s="117"/>
      <c r="CK397" s="117"/>
      <c r="CL397" s="117"/>
      <c r="CM397" s="117"/>
      <c r="CN397" s="117"/>
      <c r="CO397" s="118"/>
      <c r="CP397" s="116"/>
      <c r="CQ397" s="117"/>
      <c r="CR397" s="117"/>
      <c r="CS397" s="117"/>
      <c r="CT397" s="117"/>
      <c r="CU397" s="117"/>
      <c r="CV397" s="117"/>
      <c r="CW397" s="117"/>
      <c r="CX397" s="117"/>
      <c r="CY397" s="117"/>
      <c r="CZ397" s="117"/>
      <c r="DA397" s="117"/>
      <c r="DB397" s="117"/>
      <c r="DC397" s="117"/>
      <c r="DD397" s="118"/>
    </row>
    <row r="398" spans="1:108" s="37" customFormat="1" ht="14.25" customHeight="1">
      <c r="A398" s="171" t="s">
        <v>7</v>
      </c>
      <c r="B398" s="172"/>
      <c r="C398" s="172"/>
      <c r="D398" s="172"/>
      <c r="E398" s="172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73"/>
      <c r="AT398" s="143"/>
      <c r="AU398" s="144"/>
      <c r="AV398" s="144"/>
      <c r="AW398" s="144"/>
      <c r="AX398" s="144"/>
      <c r="AY398" s="144"/>
      <c r="AZ398" s="144"/>
      <c r="BA398" s="144"/>
      <c r="BB398" s="144"/>
      <c r="BC398" s="144"/>
      <c r="BD398" s="144"/>
      <c r="BE398" s="144"/>
      <c r="BF398" s="144"/>
      <c r="BG398" s="144"/>
      <c r="BH398" s="144"/>
      <c r="BI398" s="145"/>
      <c r="BJ398" s="113"/>
      <c r="BK398" s="114"/>
      <c r="BL398" s="114"/>
      <c r="BM398" s="114"/>
      <c r="BN398" s="114"/>
      <c r="BO398" s="114"/>
      <c r="BP398" s="114"/>
      <c r="BQ398" s="114"/>
      <c r="BR398" s="114"/>
      <c r="BS398" s="114"/>
      <c r="BT398" s="114"/>
      <c r="BU398" s="114"/>
      <c r="BV398" s="114"/>
      <c r="BW398" s="114"/>
      <c r="BX398" s="114"/>
      <c r="BY398" s="114"/>
      <c r="BZ398" s="115"/>
      <c r="CA398" s="113"/>
      <c r="CB398" s="114"/>
      <c r="CC398" s="114"/>
      <c r="CD398" s="114"/>
      <c r="CE398" s="114"/>
      <c r="CF398" s="114"/>
      <c r="CG398" s="114"/>
      <c r="CH398" s="114"/>
      <c r="CI398" s="114"/>
      <c r="CJ398" s="114"/>
      <c r="CK398" s="114"/>
      <c r="CL398" s="114"/>
      <c r="CM398" s="114"/>
      <c r="CN398" s="114"/>
      <c r="CO398" s="115"/>
      <c r="CP398" s="116"/>
      <c r="CQ398" s="117"/>
      <c r="CR398" s="117"/>
      <c r="CS398" s="117"/>
      <c r="CT398" s="117"/>
      <c r="CU398" s="117"/>
      <c r="CV398" s="117"/>
      <c r="CW398" s="117"/>
      <c r="CX398" s="117"/>
      <c r="CY398" s="117"/>
      <c r="CZ398" s="117"/>
      <c r="DA398" s="117"/>
      <c r="DB398" s="117"/>
      <c r="DC398" s="117"/>
      <c r="DD398" s="118"/>
    </row>
    <row r="399" spans="1:108" s="37" customFormat="1" ht="14.25" customHeight="1">
      <c r="A399" s="171" t="s">
        <v>144</v>
      </c>
      <c r="B399" s="172"/>
      <c r="C399" s="172"/>
      <c r="D399" s="172"/>
      <c r="E399" s="172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3"/>
      <c r="AT399" s="143"/>
      <c r="AU399" s="144"/>
      <c r="AV399" s="144"/>
      <c r="AW399" s="144"/>
      <c r="AX399" s="144"/>
      <c r="AY399" s="144"/>
      <c r="AZ399" s="144"/>
      <c r="BA399" s="144"/>
      <c r="BB399" s="144"/>
      <c r="BC399" s="144"/>
      <c r="BD399" s="144"/>
      <c r="BE399" s="144"/>
      <c r="BF399" s="144"/>
      <c r="BG399" s="144"/>
      <c r="BH399" s="144"/>
      <c r="BI399" s="145"/>
      <c r="BJ399" s="113">
        <v>600842</v>
      </c>
      <c r="BK399" s="114"/>
      <c r="BL399" s="114"/>
      <c r="BM399" s="114"/>
      <c r="BN399" s="114"/>
      <c r="BO399" s="114"/>
      <c r="BP399" s="114"/>
      <c r="BQ399" s="114"/>
      <c r="BR399" s="114"/>
      <c r="BS399" s="114"/>
      <c r="BT399" s="114"/>
      <c r="BU399" s="114"/>
      <c r="BV399" s="114"/>
      <c r="BW399" s="114"/>
      <c r="BX399" s="114"/>
      <c r="BY399" s="114"/>
      <c r="BZ399" s="115"/>
      <c r="CA399" s="113">
        <f>BJ399</f>
        <v>600842</v>
      </c>
      <c r="CB399" s="114"/>
      <c r="CC399" s="114"/>
      <c r="CD399" s="114"/>
      <c r="CE399" s="114"/>
      <c r="CF399" s="114"/>
      <c r="CG399" s="114"/>
      <c r="CH399" s="114"/>
      <c r="CI399" s="114"/>
      <c r="CJ399" s="114"/>
      <c r="CK399" s="114"/>
      <c r="CL399" s="114"/>
      <c r="CM399" s="114"/>
      <c r="CN399" s="114"/>
      <c r="CO399" s="115"/>
      <c r="CP399" s="116"/>
      <c r="CQ399" s="117"/>
      <c r="CR399" s="117"/>
      <c r="CS399" s="117"/>
      <c r="CT399" s="117"/>
      <c r="CU399" s="117"/>
      <c r="CV399" s="117"/>
      <c r="CW399" s="117"/>
      <c r="CX399" s="117"/>
      <c r="CY399" s="117"/>
      <c r="CZ399" s="117"/>
      <c r="DA399" s="117"/>
      <c r="DB399" s="117"/>
      <c r="DC399" s="117"/>
      <c r="DD399" s="118"/>
    </row>
    <row r="400" spans="1:108" s="37" customFormat="1" ht="14.25" customHeight="1">
      <c r="A400" s="171" t="s">
        <v>145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172"/>
      <c r="AL400" s="172"/>
      <c r="AM400" s="172"/>
      <c r="AN400" s="172"/>
      <c r="AO400" s="172"/>
      <c r="AP400" s="172"/>
      <c r="AQ400" s="172"/>
      <c r="AR400" s="172"/>
      <c r="AS400" s="173"/>
      <c r="AT400" s="143"/>
      <c r="AU400" s="144"/>
      <c r="AV400" s="144"/>
      <c r="AW400" s="144"/>
      <c r="AX400" s="144"/>
      <c r="AY400" s="144"/>
      <c r="AZ400" s="144"/>
      <c r="BA400" s="144"/>
      <c r="BB400" s="144"/>
      <c r="BC400" s="144"/>
      <c r="BD400" s="144"/>
      <c r="BE400" s="144"/>
      <c r="BF400" s="144"/>
      <c r="BG400" s="144"/>
      <c r="BH400" s="144"/>
      <c r="BI400" s="145"/>
      <c r="BJ400" s="113"/>
      <c r="BK400" s="114"/>
      <c r="BL400" s="114"/>
      <c r="BM400" s="114"/>
      <c r="BN400" s="114"/>
      <c r="BO400" s="114"/>
      <c r="BP400" s="114"/>
      <c r="BQ400" s="114"/>
      <c r="BR400" s="114"/>
      <c r="BS400" s="114"/>
      <c r="BT400" s="114"/>
      <c r="BU400" s="114"/>
      <c r="BV400" s="114"/>
      <c r="BW400" s="114"/>
      <c r="BX400" s="114"/>
      <c r="BY400" s="114"/>
      <c r="BZ400" s="115"/>
      <c r="CA400" s="113">
        <f>BJ400</f>
        <v>0</v>
      </c>
      <c r="CB400" s="114"/>
      <c r="CC400" s="114"/>
      <c r="CD400" s="114"/>
      <c r="CE400" s="114"/>
      <c r="CF400" s="114"/>
      <c r="CG400" s="114"/>
      <c r="CH400" s="114"/>
      <c r="CI400" s="114"/>
      <c r="CJ400" s="114"/>
      <c r="CK400" s="114"/>
      <c r="CL400" s="114"/>
      <c r="CM400" s="114"/>
      <c r="CN400" s="114"/>
      <c r="CO400" s="115"/>
      <c r="CP400" s="116"/>
      <c r="CQ400" s="117"/>
      <c r="CR400" s="117"/>
      <c r="CS400" s="117"/>
      <c r="CT400" s="117"/>
      <c r="CU400" s="117"/>
      <c r="CV400" s="117"/>
      <c r="CW400" s="117"/>
      <c r="CX400" s="117"/>
      <c r="CY400" s="117"/>
      <c r="CZ400" s="117"/>
      <c r="DA400" s="117"/>
      <c r="DB400" s="117"/>
      <c r="DC400" s="117"/>
      <c r="DD400" s="118"/>
    </row>
    <row r="401" spans="1:108" s="37" customFormat="1" ht="14.25" customHeight="1">
      <c r="A401" s="171" t="s">
        <v>166</v>
      </c>
      <c r="B401" s="172"/>
      <c r="C401" s="172"/>
      <c r="D401" s="172"/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3"/>
      <c r="AT401" s="143"/>
      <c r="AU401" s="144"/>
      <c r="AV401" s="144"/>
      <c r="AW401" s="144"/>
      <c r="AX401" s="144"/>
      <c r="AY401" s="144"/>
      <c r="AZ401" s="144"/>
      <c r="BA401" s="144"/>
      <c r="BB401" s="144"/>
      <c r="BC401" s="144"/>
      <c r="BD401" s="144"/>
      <c r="BE401" s="144"/>
      <c r="BF401" s="144"/>
      <c r="BG401" s="144"/>
      <c r="BH401" s="144"/>
      <c r="BI401" s="145"/>
      <c r="BJ401" s="113">
        <v>518922</v>
      </c>
      <c r="BK401" s="114"/>
      <c r="BL401" s="114"/>
      <c r="BM401" s="114"/>
      <c r="BN401" s="114"/>
      <c r="BO401" s="114"/>
      <c r="BP401" s="114"/>
      <c r="BQ401" s="114"/>
      <c r="BR401" s="114"/>
      <c r="BS401" s="114"/>
      <c r="BT401" s="114"/>
      <c r="BU401" s="114"/>
      <c r="BV401" s="114"/>
      <c r="BW401" s="114"/>
      <c r="BX401" s="114"/>
      <c r="BY401" s="114"/>
      <c r="BZ401" s="115"/>
      <c r="CA401" s="113">
        <f>BJ401</f>
        <v>518922</v>
      </c>
      <c r="CB401" s="114"/>
      <c r="CC401" s="114"/>
      <c r="CD401" s="114"/>
      <c r="CE401" s="114"/>
      <c r="CF401" s="114"/>
      <c r="CG401" s="114"/>
      <c r="CH401" s="114"/>
      <c r="CI401" s="114"/>
      <c r="CJ401" s="114"/>
      <c r="CK401" s="114"/>
      <c r="CL401" s="114"/>
      <c r="CM401" s="114"/>
      <c r="CN401" s="114"/>
      <c r="CO401" s="115"/>
      <c r="CP401" s="116"/>
      <c r="CQ401" s="117"/>
      <c r="CR401" s="117"/>
      <c r="CS401" s="117"/>
      <c r="CT401" s="117"/>
      <c r="CU401" s="117"/>
      <c r="CV401" s="117"/>
      <c r="CW401" s="117"/>
      <c r="CX401" s="117"/>
      <c r="CY401" s="117"/>
      <c r="CZ401" s="117"/>
      <c r="DA401" s="117"/>
      <c r="DB401" s="117"/>
      <c r="DC401" s="117"/>
      <c r="DD401" s="118"/>
    </row>
    <row r="402" spans="1:108" s="37" customFormat="1" ht="14.25" customHeight="1">
      <c r="A402" s="171" t="s">
        <v>169</v>
      </c>
      <c r="B402" s="172"/>
      <c r="C402" s="172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73"/>
      <c r="AT402" s="143"/>
      <c r="AU402" s="144"/>
      <c r="AV402" s="144"/>
      <c r="AW402" s="144"/>
      <c r="AX402" s="144"/>
      <c r="AY402" s="144"/>
      <c r="AZ402" s="144"/>
      <c r="BA402" s="144"/>
      <c r="BB402" s="144"/>
      <c r="BC402" s="144"/>
      <c r="BD402" s="144"/>
      <c r="BE402" s="144"/>
      <c r="BF402" s="144"/>
      <c r="BG402" s="144"/>
      <c r="BH402" s="144"/>
      <c r="BI402" s="145"/>
      <c r="BJ402" s="113">
        <v>81920</v>
      </c>
      <c r="BK402" s="114"/>
      <c r="BL402" s="114"/>
      <c r="BM402" s="114"/>
      <c r="BN402" s="114"/>
      <c r="BO402" s="114"/>
      <c r="BP402" s="114"/>
      <c r="BQ402" s="114"/>
      <c r="BR402" s="114"/>
      <c r="BS402" s="114"/>
      <c r="BT402" s="114"/>
      <c r="BU402" s="114"/>
      <c r="BV402" s="114"/>
      <c r="BW402" s="114"/>
      <c r="BX402" s="114"/>
      <c r="BY402" s="114"/>
      <c r="BZ402" s="115"/>
      <c r="CA402" s="113">
        <f>BJ402</f>
        <v>81920</v>
      </c>
      <c r="CB402" s="114"/>
      <c r="CC402" s="114"/>
      <c r="CD402" s="114"/>
      <c r="CE402" s="114"/>
      <c r="CF402" s="114"/>
      <c r="CG402" s="114"/>
      <c r="CH402" s="114"/>
      <c r="CI402" s="114"/>
      <c r="CJ402" s="114"/>
      <c r="CK402" s="114"/>
      <c r="CL402" s="114"/>
      <c r="CM402" s="114"/>
      <c r="CN402" s="114"/>
      <c r="CO402" s="115"/>
      <c r="CP402" s="116"/>
      <c r="CQ402" s="117"/>
      <c r="CR402" s="117"/>
      <c r="CS402" s="117"/>
      <c r="CT402" s="117"/>
      <c r="CU402" s="117"/>
      <c r="CV402" s="117"/>
      <c r="CW402" s="117"/>
      <c r="CX402" s="117"/>
      <c r="CY402" s="117"/>
      <c r="CZ402" s="117"/>
      <c r="DA402" s="117"/>
      <c r="DB402" s="117"/>
      <c r="DC402" s="117"/>
      <c r="DD402" s="118"/>
    </row>
    <row r="403" spans="1:108" s="37" customFormat="1" ht="15" customHeight="1">
      <c r="A403" s="168" t="s">
        <v>147</v>
      </c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70"/>
      <c r="AT403" s="143"/>
      <c r="AU403" s="144"/>
      <c r="AV403" s="144"/>
      <c r="AW403" s="144"/>
      <c r="AX403" s="144"/>
      <c r="AY403" s="144"/>
      <c r="AZ403" s="144"/>
      <c r="BA403" s="144"/>
      <c r="BB403" s="144"/>
      <c r="BC403" s="144"/>
      <c r="BD403" s="144"/>
      <c r="BE403" s="144"/>
      <c r="BF403" s="144"/>
      <c r="BG403" s="144"/>
      <c r="BH403" s="144"/>
      <c r="BI403" s="145"/>
      <c r="BJ403" s="113">
        <f>BJ407+BJ410+BJ406+BJ409</f>
        <v>0</v>
      </c>
      <c r="BK403" s="114"/>
      <c r="BL403" s="114"/>
      <c r="BM403" s="114"/>
      <c r="BN403" s="114"/>
      <c r="BO403" s="114"/>
      <c r="BP403" s="114"/>
      <c r="BQ403" s="114"/>
      <c r="BR403" s="114"/>
      <c r="BS403" s="114"/>
      <c r="BT403" s="114"/>
      <c r="BU403" s="114"/>
      <c r="BV403" s="114"/>
      <c r="BW403" s="114"/>
      <c r="BX403" s="114"/>
      <c r="BY403" s="114"/>
      <c r="BZ403" s="115"/>
      <c r="CA403" s="113">
        <f>BJ403</f>
        <v>0</v>
      </c>
      <c r="CB403" s="114"/>
      <c r="CC403" s="114"/>
      <c r="CD403" s="114"/>
      <c r="CE403" s="114"/>
      <c r="CF403" s="114"/>
      <c r="CG403" s="114"/>
      <c r="CH403" s="114"/>
      <c r="CI403" s="114"/>
      <c r="CJ403" s="114"/>
      <c r="CK403" s="114"/>
      <c r="CL403" s="114"/>
      <c r="CM403" s="114"/>
      <c r="CN403" s="114"/>
      <c r="CO403" s="115"/>
      <c r="CP403" s="116"/>
      <c r="CQ403" s="117"/>
      <c r="CR403" s="117"/>
      <c r="CS403" s="117"/>
      <c r="CT403" s="117"/>
      <c r="CU403" s="117"/>
      <c r="CV403" s="117"/>
      <c r="CW403" s="117"/>
      <c r="CX403" s="117"/>
      <c r="CY403" s="117"/>
      <c r="CZ403" s="117"/>
      <c r="DA403" s="117"/>
      <c r="DB403" s="117"/>
      <c r="DC403" s="117"/>
      <c r="DD403" s="118"/>
    </row>
    <row r="404" spans="1:108" s="37" customFormat="1" ht="15" customHeight="1">
      <c r="A404" s="171" t="s">
        <v>7</v>
      </c>
      <c r="B404" s="172"/>
      <c r="C404" s="172"/>
      <c r="D404" s="172"/>
      <c r="E404" s="172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3"/>
      <c r="AT404" s="143"/>
      <c r="AU404" s="144"/>
      <c r="AV404" s="144"/>
      <c r="AW404" s="144"/>
      <c r="AX404" s="144"/>
      <c r="AY404" s="144"/>
      <c r="AZ404" s="144"/>
      <c r="BA404" s="144"/>
      <c r="BB404" s="144"/>
      <c r="BC404" s="144"/>
      <c r="BD404" s="144"/>
      <c r="BE404" s="144"/>
      <c r="BF404" s="144"/>
      <c r="BG404" s="144"/>
      <c r="BH404" s="144"/>
      <c r="BI404" s="145"/>
      <c r="BJ404" s="113"/>
      <c r="BK404" s="114"/>
      <c r="BL404" s="114"/>
      <c r="BM404" s="114"/>
      <c r="BN404" s="114"/>
      <c r="BO404" s="114"/>
      <c r="BP404" s="114"/>
      <c r="BQ404" s="114"/>
      <c r="BR404" s="114"/>
      <c r="BS404" s="114"/>
      <c r="BT404" s="114"/>
      <c r="BU404" s="114"/>
      <c r="BV404" s="114"/>
      <c r="BW404" s="114"/>
      <c r="BX404" s="114"/>
      <c r="BY404" s="114"/>
      <c r="BZ404" s="115"/>
      <c r="CA404" s="113"/>
      <c r="CB404" s="114"/>
      <c r="CC404" s="114"/>
      <c r="CD404" s="114"/>
      <c r="CE404" s="114"/>
      <c r="CF404" s="114"/>
      <c r="CG404" s="114"/>
      <c r="CH404" s="114"/>
      <c r="CI404" s="114"/>
      <c r="CJ404" s="114"/>
      <c r="CK404" s="114"/>
      <c r="CL404" s="114"/>
      <c r="CM404" s="114"/>
      <c r="CN404" s="114"/>
      <c r="CO404" s="115"/>
      <c r="CP404" s="116"/>
      <c r="CQ404" s="117"/>
      <c r="CR404" s="117"/>
      <c r="CS404" s="117"/>
      <c r="CT404" s="117"/>
      <c r="CU404" s="117"/>
      <c r="CV404" s="117"/>
      <c r="CW404" s="117"/>
      <c r="CX404" s="117"/>
      <c r="CY404" s="117"/>
      <c r="CZ404" s="117"/>
      <c r="DA404" s="117"/>
      <c r="DB404" s="117"/>
      <c r="DC404" s="117"/>
      <c r="DD404" s="118"/>
    </row>
    <row r="405" spans="1:108" s="37" customFormat="1" ht="15" customHeight="1">
      <c r="A405" s="138" t="s">
        <v>179</v>
      </c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  <c r="AD405" s="139"/>
      <c r="AE405" s="139"/>
      <c r="AF405" s="139"/>
      <c r="AG405" s="139"/>
      <c r="AH405" s="139"/>
      <c r="AI405" s="139"/>
      <c r="AJ405" s="139"/>
      <c r="AK405" s="139"/>
      <c r="AL405" s="139"/>
      <c r="AM405" s="139"/>
      <c r="AN405" s="139"/>
      <c r="AO405" s="139"/>
      <c r="AP405" s="139"/>
      <c r="AQ405" s="139"/>
      <c r="AR405" s="139"/>
      <c r="AS405" s="140"/>
      <c r="AT405" s="122"/>
      <c r="AU405" s="123"/>
      <c r="AV405" s="123"/>
      <c r="AW405" s="123"/>
      <c r="AX405" s="123"/>
      <c r="AY405" s="123"/>
      <c r="AZ405" s="123"/>
      <c r="BA405" s="123"/>
      <c r="BB405" s="123"/>
      <c r="BC405" s="123"/>
      <c r="BD405" s="123"/>
      <c r="BE405" s="123"/>
      <c r="BF405" s="123"/>
      <c r="BG405" s="123"/>
      <c r="BH405" s="123"/>
      <c r="BI405" s="124"/>
      <c r="BJ405" s="113"/>
      <c r="BK405" s="114"/>
      <c r="BL405" s="114"/>
      <c r="BM405" s="114"/>
      <c r="BN405" s="114"/>
      <c r="BO405" s="114"/>
      <c r="BP405" s="114"/>
      <c r="BQ405" s="114"/>
      <c r="BR405" s="114"/>
      <c r="BS405" s="114"/>
      <c r="BT405" s="114"/>
      <c r="BU405" s="114"/>
      <c r="BV405" s="114"/>
      <c r="BW405" s="114"/>
      <c r="BX405" s="114"/>
      <c r="BY405" s="114"/>
      <c r="BZ405" s="115"/>
      <c r="CA405" s="113">
        <f aca="true" t="shared" si="16" ref="CA405:CA411">BJ405</f>
        <v>0</v>
      </c>
      <c r="CB405" s="114"/>
      <c r="CC405" s="114"/>
      <c r="CD405" s="114"/>
      <c r="CE405" s="114"/>
      <c r="CF405" s="114"/>
      <c r="CG405" s="114"/>
      <c r="CH405" s="114"/>
      <c r="CI405" s="114"/>
      <c r="CJ405" s="114"/>
      <c r="CK405" s="114"/>
      <c r="CL405" s="114"/>
      <c r="CM405" s="114"/>
      <c r="CN405" s="114"/>
      <c r="CO405" s="115"/>
      <c r="CP405" s="113"/>
      <c r="CQ405" s="114"/>
      <c r="CR405" s="114"/>
      <c r="CS405" s="114"/>
      <c r="CT405" s="114"/>
      <c r="CU405" s="114"/>
      <c r="CV405" s="114"/>
      <c r="CW405" s="114"/>
      <c r="CX405" s="114"/>
      <c r="CY405" s="114"/>
      <c r="CZ405" s="114"/>
      <c r="DA405" s="114"/>
      <c r="DB405" s="114"/>
      <c r="DC405" s="114"/>
      <c r="DD405" s="115"/>
    </row>
    <row r="406" spans="1:108" s="37" customFormat="1" ht="17.25" customHeight="1">
      <c r="A406" s="128" t="s">
        <v>144</v>
      </c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  <c r="AM406" s="129"/>
      <c r="AN406" s="129"/>
      <c r="AO406" s="129"/>
      <c r="AP406" s="129"/>
      <c r="AQ406" s="129"/>
      <c r="AR406" s="129"/>
      <c r="AS406" s="130"/>
      <c r="AT406" s="122"/>
      <c r="AU406" s="123"/>
      <c r="AV406" s="123"/>
      <c r="AW406" s="123"/>
      <c r="AX406" s="123"/>
      <c r="AY406" s="123"/>
      <c r="AZ406" s="123"/>
      <c r="BA406" s="123"/>
      <c r="BB406" s="123"/>
      <c r="BC406" s="123"/>
      <c r="BD406" s="123"/>
      <c r="BE406" s="123"/>
      <c r="BF406" s="123"/>
      <c r="BG406" s="123"/>
      <c r="BH406" s="123"/>
      <c r="BI406" s="124"/>
      <c r="BJ406" s="113"/>
      <c r="BK406" s="114"/>
      <c r="BL406" s="114"/>
      <c r="BM406" s="114"/>
      <c r="BN406" s="114"/>
      <c r="BO406" s="114"/>
      <c r="BP406" s="114"/>
      <c r="BQ406" s="114"/>
      <c r="BR406" s="114"/>
      <c r="BS406" s="114"/>
      <c r="BT406" s="114"/>
      <c r="BU406" s="114"/>
      <c r="BV406" s="114"/>
      <c r="BW406" s="114"/>
      <c r="BX406" s="114"/>
      <c r="BY406" s="114"/>
      <c r="BZ406" s="115"/>
      <c r="CA406" s="113">
        <f t="shared" si="16"/>
        <v>0</v>
      </c>
      <c r="CB406" s="114"/>
      <c r="CC406" s="114"/>
      <c r="CD406" s="114"/>
      <c r="CE406" s="114"/>
      <c r="CF406" s="114"/>
      <c r="CG406" s="114"/>
      <c r="CH406" s="114"/>
      <c r="CI406" s="114"/>
      <c r="CJ406" s="114"/>
      <c r="CK406" s="114"/>
      <c r="CL406" s="114"/>
      <c r="CM406" s="114"/>
      <c r="CN406" s="114"/>
      <c r="CO406" s="115"/>
      <c r="CP406" s="113"/>
      <c r="CQ406" s="114"/>
      <c r="CR406" s="114"/>
      <c r="CS406" s="114"/>
      <c r="CT406" s="114"/>
      <c r="CU406" s="114"/>
      <c r="CV406" s="114"/>
      <c r="CW406" s="114"/>
      <c r="CX406" s="114"/>
      <c r="CY406" s="114"/>
      <c r="CZ406" s="114"/>
      <c r="DA406" s="114"/>
      <c r="DB406" s="114"/>
      <c r="DC406" s="114"/>
      <c r="DD406" s="115"/>
    </row>
    <row r="407" spans="1:108" s="37" customFormat="1" ht="16.5" customHeight="1">
      <c r="A407" s="134" t="s">
        <v>180</v>
      </c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1"/>
      <c r="AT407" s="122"/>
      <c r="AU407" s="123"/>
      <c r="AV407" s="123"/>
      <c r="AW407" s="123"/>
      <c r="AX407" s="123"/>
      <c r="AY407" s="123"/>
      <c r="AZ407" s="123"/>
      <c r="BA407" s="123"/>
      <c r="BB407" s="123"/>
      <c r="BC407" s="123"/>
      <c r="BD407" s="123"/>
      <c r="BE407" s="123"/>
      <c r="BF407" s="123"/>
      <c r="BG407" s="123"/>
      <c r="BH407" s="123"/>
      <c r="BI407" s="124"/>
      <c r="BJ407" s="113"/>
      <c r="BK407" s="114"/>
      <c r="BL407" s="114"/>
      <c r="BM407" s="114"/>
      <c r="BN407" s="114"/>
      <c r="BO407" s="114"/>
      <c r="BP407" s="114"/>
      <c r="BQ407" s="114"/>
      <c r="BR407" s="114"/>
      <c r="BS407" s="114"/>
      <c r="BT407" s="114"/>
      <c r="BU407" s="114"/>
      <c r="BV407" s="114"/>
      <c r="BW407" s="114"/>
      <c r="BX407" s="114"/>
      <c r="BY407" s="114"/>
      <c r="BZ407" s="115"/>
      <c r="CA407" s="113">
        <f t="shared" si="16"/>
        <v>0</v>
      </c>
      <c r="CB407" s="114"/>
      <c r="CC407" s="114"/>
      <c r="CD407" s="114"/>
      <c r="CE407" s="114"/>
      <c r="CF407" s="114"/>
      <c r="CG407" s="114"/>
      <c r="CH407" s="114"/>
      <c r="CI407" s="114"/>
      <c r="CJ407" s="114"/>
      <c r="CK407" s="114"/>
      <c r="CL407" s="114"/>
      <c r="CM407" s="114"/>
      <c r="CN407" s="114"/>
      <c r="CO407" s="115"/>
      <c r="CP407" s="113"/>
      <c r="CQ407" s="114"/>
      <c r="CR407" s="114"/>
      <c r="CS407" s="114"/>
      <c r="CT407" s="114"/>
      <c r="CU407" s="114"/>
      <c r="CV407" s="114"/>
      <c r="CW407" s="114"/>
      <c r="CX407" s="114"/>
      <c r="CY407" s="114"/>
      <c r="CZ407" s="114"/>
      <c r="DA407" s="114"/>
      <c r="DB407" s="114"/>
      <c r="DC407" s="114"/>
      <c r="DD407" s="115"/>
    </row>
    <row r="408" spans="1:108" s="37" customFormat="1" ht="17.25" customHeight="1">
      <c r="A408" s="128" t="s">
        <v>144</v>
      </c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  <c r="AK408" s="129"/>
      <c r="AL408" s="129"/>
      <c r="AM408" s="129"/>
      <c r="AN408" s="129"/>
      <c r="AO408" s="129"/>
      <c r="AP408" s="129"/>
      <c r="AQ408" s="129"/>
      <c r="AR408" s="129"/>
      <c r="AS408" s="130"/>
      <c r="AT408" s="122"/>
      <c r="AU408" s="123"/>
      <c r="AV408" s="123"/>
      <c r="AW408" s="123"/>
      <c r="AX408" s="123"/>
      <c r="AY408" s="123"/>
      <c r="AZ408" s="123"/>
      <c r="BA408" s="123"/>
      <c r="BB408" s="123"/>
      <c r="BC408" s="123"/>
      <c r="BD408" s="123"/>
      <c r="BE408" s="123"/>
      <c r="BF408" s="123"/>
      <c r="BG408" s="123"/>
      <c r="BH408" s="123"/>
      <c r="BI408" s="124"/>
      <c r="BJ408" s="113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5"/>
      <c r="CA408" s="113">
        <f t="shared" si="16"/>
        <v>0</v>
      </c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  <c r="CL408" s="114"/>
      <c r="CM408" s="114"/>
      <c r="CN408" s="114"/>
      <c r="CO408" s="115"/>
      <c r="CP408" s="113"/>
      <c r="CQ408" s="114"/>
      <c r="CR408" s="114"/>
      <c r="CS408" s="114"/>
      <c r="CT408" s="114"/>
      <c r="CU408" s="114"/>
      <c r="CV408" s="114"/>
      <c r="CW408" s="114"/>
      <c r="CX408" s="114"/>
      <c r="CY408" s="114"/>
      <c r="CZ408" s="114"/>
      <c r="DA408" s="114"/>
      <c r="DB408" s="114"/>
      <c r="DC408" s="114"/>
      <c r="DD408" s="115"/>
    </row>
    <row r="409" spans="1:108" s="6" customFormat="1" ht="18" customHeight="1">
      <c r="A409" s="134" t="s">
        <v>172</v>
      </c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1"/>
      <c r="AT409" s="122"/>
      <c r="AU409" s="123"/>
      <c r="AV409" s="123"/>
      <c r="AW409" s="123"/>
      <c r="AX409" s="123"/>
      <c r="AY409" s="123"/>
      <c r="AZ409" s="123"/>
      <c r="BA409" s="123"/>
      <c r="BB409" s="123"/>
      <c r="BC409" s="123"/>
      <c r="BD409" s="123"/>
      <c r="BE409" s="123"/>
      <c r="BF409" s="123"/>
      <c r="BG409" s="123"/>
      <c r="BH409" s="123"/>
      <c r="BI409" s="124"/>
      <c r="BJ409" s="113"/>
      <c r="BK409" s="114"/>
      <c r="BL409" s="114"/>
      <c r="BM409" s="114"/>
      <c r="BN409" s="114"/>
      <c r="BO409" s="114"/>
      <c r="BP409" s="114"/>
      <c r="BQ409" s="114"/>
      <c r="BR409" s="114"/>
      <c r="BS409" s="114"/>
      <c r="BT409" s="114"/>
      <c r="BU409" s="114"/>
      <c r="BV409" s="114"/>
      <c r="BW409" s="114"/>
      <c r="BX409" s="114"/>
      <c r="BY409" s="114"/>
      <c r="BZ409" s="115"/>
      <c r="CA409" s="113">
        <f t="shared" si="16"/>
        <v>0</v>
      </c>
      <c r="CB409" s="114"/>
      <c r="CC409" s="114"/>
      <c r="CD409" s="114"/>
      <c r="CE409" s="114"/>
      <c r="CF409" s="114"/>
      <c r="CG409" s="114"/>
      <c r="CH409" s="114"/>
      <c r="CI409" s="114"/>
      <c r="CJ409" s="114"/>
      <c r="CK409" s="114"/>
      <c r="CL409" s="114"/>
      <c r="CM409" s="114"/>
      <c r="CN409" s="114"/>
      <c r="CO409" s="115"/>
      <c r="CP409" s="113"/>
      <c r="CQ409" s="114"/>
      <c r="CR409" s="114"/>
      <c r="CS409" s="114"/>
      <c r="CT409" s="114"/>
      <c r="CU409" s="114"/>
      <c r="CV409" s="114"/>
      <c r="CW409" s="114"/>
      <c r="CX409" s="114"/>
      <c r="CY409" s="114"/>
      <c r="CZ409" s="114"/>
      <c r="DA409" s="114"/>
      <c r="DB409" s="114"/>
      <c r="DC409" s="114"/>
      <c r="DD409" s="115"/>
    </row>
    <row r="410" spans="1:108" s="6" customFormat="1" ht="18" customHeight="1">
      <c r="A410" s="134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1"/>
      <c r="AT410" s="122"/>
      <c r="AU410" s="123"/>
      <c r="AV410" s="123"/>
      <c r="AW410" s="123"/>
      <c r="AX410" s="123"/>
      <c r="AY410" s="123"/>
      <c r="AZ410" s="123"/>
      <c r="BA410" s="123"/>
      <c r="BB410" s="123"/>
      <c r="BC410" s="123"/>
      <c r="BD410" s="123"/>
      <c r="BE410" s="123"/>
      <c r="BF410" s="123"/>
      <c r="BG410" s="123"/>
      <c r="BH410" s="123"/>
      <c r="BI410" s="124"/>
      <c r="BJ410" s="113"/>
      <c r="BK410" s="114"/>
      <c r="BL410" s="114"/>
      <c r="BM410" s="114"/>
      <c r="BN410" s="114"/>
      <c r="BO410" s="114"/>
      <c r="BP410" s="114"/>
      <c r="BQ410" s="114"/>
      <c r="BR410" s="114"/>
      <c r="BS410" s="114"/>
      <c r="BT410" s="114"/>
      <c r="BU410" s="114"/>
      <c r="BV410" s="114"/>
      <c r="BW410" s="114"/>
      <c r="BX410" s="114"/>
      <c r="BY410" s="114"/>
      <c r="BZ410" s="115"/>
      <c r="CA410" s="113">
        <f t="shared" si="16"/>
        <v>0</v>
      </c>
      <c r="CB410" s="114"/>
      <c r="CC410" s="114"/>
      <c r="CD410" s="114"/>
      <c r="CE410" s="114"/>
      <c r="CF410" s="114"/>
      <c r="CG410" s="114"/>
      <c r="CH410" s="114"/>
      <c r="CI410" s="114"/>
      <c r="CJ410" s="114"/>
      <c r="CK410" s="114"/>
      <c r="CL410" s="114"/>
      <c r="CM410" s="114"/>
      <c r="CN410" s="114"/>
      <c r="CO410" s="115"/>
      <c r="CP410" s="113"/>
      <c r="CQ410" s="114"/>
      <c r="CR410" s="114"/>
      <c r="CS410" s="114"/>
      <c r="CT410" s="114"/>
      <c r="CU410" s="114"/>
      <c r="CV410" s="114"/>
      <c r="CW410" s="114"/>
      <c r="CX410" s="114"/>
      <c r="CY410" s="114"/>
      <c r="CZ410" s="114"/>
      <c r="DA410" s="114"/>
      <c r="DB410" s="114"/>
      <c r="DC410" s="114"/>
      <c r="DD410" s="115"/>
    </row>
    <row r="411" spans="1:108" s="37" customFormat="1" ht="29.25" customHeight="1">
      <c r="A411" s="168" t="s">
        <v>148</v>
      </c>
      <c r="B411" s="169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70"/>
      <c r="AT411" s="143"/>
      <c r="AU411" s="144"/>
      <c r="AV411" s="144"/>
      <c r="AW411" s="144"/>
      <c r="AX411" s="144"/>
      <c r="AY411" s="144"/>
      <c r="AZ411" s="144"/>
      <c r="BA411" s="144"/>
      <c r="BB411" s="144"/>
      <c r="BC411" s="144"/>
      <c r="BD411" s="144"/>
      <c r="BE411" s="144"/>
      <c r="BF411" s="144"/>
      <c r="BG411" s="144"/>
      <c r="BH411" s="144"/>
      <c r="BI411" s="145"/>
      <c r="BJ411" s="116"/>
      <c r="BK411" s="117"/>
      <c r="BL411" s="117"/>
      <c r="BM411" s="117"/>
      <c r="BN411" s="117"/>
      <c r="BO411" s="117"/>
      <c r="BP411" s="117"/>
      <c r="BQ411" s="117"/>
      <c r="BR411" s="117"/>
      <c r="BS411" s="117"/>
      <c r="BT411" s="117"/>
      <c r="BU411" s="117"/>
      <c r="BV411" s="117"/>
      <c r="BW411" s="117"/>
      <c r="BX411" s="117"/>
      <c r="BY411" s="117"/>
      <c r="BZ411" s="118"/>
      <c r="CA411" s="116">
        <f t="shared" si="16"/>
        <v>0</v>
      </c>
      <c r="CB411" s="117"/>
      <c r="CC411" s="117"/>
      <c r="CD411" s="117"/>
      <c r="CE411" s="117"/>
      <c r="CF411" s="117"/>
      <c r="CG411" s="117"/>
      <c r="CH411" s="117"/>
      <c r="CI411" s="117"/>
      <c r="CJ411" s="117"/>
      <c r="CK411" s="117"/>
      <c r="CL411" s="117"/>
      <c r="CM411" s="117"/>
      <c r="CN411" s="117"/>
      <c r="CO411" s="118"/>
      <c r="CP411" s="116"/>
      <c r="CQ411" s="117"/>
      <c r="CR411" s="117"/>
      <c r="CS411" s="117"/>
      <c r="CT411" s="117"/>
      <c r="CU411" s="117"/>
      <c r="CV411" s="117"/>
      <c r="CW411" s="117"/>
      <c r="CX411" s="117"/>
      <c r="CY411" s="117"/>
      <c r="CZ411" s="117"/>
      <c r="DA411" s="117"/>
      <c r="DB411" s="117"/>
      <c r="DC411" s="117"/>
      <c r="DD411" s="118"/>
    </row>
    <row r="412" spans="1:108" s="37" customFormat="1" ht="14.25" customHeight="1">
      <c r="A412" s="171" t="s">
        <v>7</v>
      </c>
      <c r="B412" s="172"/>
      <c r="C412" s="172"/>
      <c r="D412" s="172"/>
      <c r="E412" s="172"/>
      <c r="F412" s="172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  <c r="R412" s="172"/>
      <c r="S412" s="172"/>
      <c r="T412" s="172"/>
      <c r="U412" s="172"/>
      <c r="V412" s="172"/>
      <c r="W412" s="172"/>
      <c r="X412" s="172"/>
      <c r="Y412" s="172"/>
      <c r="Z412" s="172"/>
      <c r="AA412" s="172"/>
      <c r="AB412" s="172"/>
      <c r="AC412" s="172"/>
      <c r="AD412" s="172"/>
      <c r="AE412" s="172"/>
      <c r="AF412" s="172"/>
      <c r="AG412" s="172"/>
      <c r="AH412" s="172"/>
      <c r="AI412" s="172"/>
      <c r="AJ412" s="172"/>
      <c r="AK412" s="172"/>
      <c r="AL412" s="172"/>
      <c r="AM412" s="172"/>
      <c r="AN412" s="172"/>
      <c r="AO412" s="172"/>
      <c r="AP412" s="172"/>
      <c r="AQ412" s="172"/>
      <c r="AR412" s="172"/>
      <c r="AS412" s="173"/>
      <c r="AT412" s="143"/>
      <c r="AU412" s="144"/>
      <c r="AV412" s="144"/>
      <c r="AW412" s="144"/>
      <c r="AX412" s="144"/>
      <c r="AY412" s="144"/>
      <c r="AZ412" s="144"/>
      <c r="BA412" s="144"/>
      <c r="BB412" s="144"/>
      <c r="BC412" s="144"/>
      <c r="BD412" s="144"/>
      <c r="BE412" s="144"/>
      <c r="BF412" s="144"/>
      <c r="BG412" s="144"/>
      <c r="BH412" s="144"/>
      <c r="BI412" s="145"/>
      <c r="BJ412" s="113"/>
      <c r="BK412" s="114"/>
      <c r="BL412" s="114"/>
      <c r="BM412" s="114"/>
      <c r="BN412" s="114"/>
      <c r="BO412" s="114"/>
      <c r="BP412" s="114"/>
      <c r="BQ412" s="114"/>
      <c r="BR412" s="114"/>
      <c r="BS412" s="114"/>
      <c r="BT412" s="114"/>
      <c r="BU412" s="114"/>
      <c r="BV412" s="114"/>
      <c r="BW412" s="114"/>
      <c r="BX412" s="114"/>
      <c r="BY412" s="114"/>
      <c r="BZ412" s="115"/>
      <c r="CA412" s="113"/>
      <c r="CB412" s="114"/>
      <c r="CC412" s="114"/>
      <c r="CD412" s="114"/>
      <c r="CE412" s="114"/>
      <c r="CF412" s="114"/>
      <c r="CG412" s="114"/>
      <c r="CH412" s="114"/>
      <c r="CI412" s="114"/>
      <c r="CJ412" s="114"/>
      <c r="CK412" s="114"/>
      <c r="CL412" s="114"/>
      <c r="CM412" s="114"/>
      <c r="CN412" s="114"/>
      <c r="CO412" s="115"/>
      <c r="CP412" s="116"/>
      <c r="CQ412" s="117"/>
      <c r="CR412" s="117"/>
      <c r="CS412" s="117"/>
      <c r="CT412" s="117"/>
      <c r="CU412" s="117"/>
      <c r="CV412" s="117"/>
      <c r="CW412" s="117"/>
      <c r="CX412" s="117"/>
      <c r="CY412" s="117"/>
      <c r="CZ412" s="117"/>
      <c r="DA412" s="117"/>
      <c r="DB412" s="117"/>
      <c r="DC412" s="117"/>
      <c r="DD412" s="118"/>
    </row>
    <row r="413" spans="1:108" s="37" customFormat="1" ht="14.25" customHeight="1">
      <c r="A413" s="176" t="s">
        <v>47</v>
      </c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  <c r="AR413" s="177"/>
      <c r="AS413" s="178"/>
      <c r="AT413" s="143"/>
      <c r="AU413" s="144"/>
      <c r="AV413" s="144"/>
      <c r="AW413" s="144"/>
      <c r="AX413" s="144"/>
      <c r="AY413" s="144"/>
      <c r="AZ413" s="144"/>
      <c r="BA413" s="144"/>
      <c r="BB413" s="144"/>
      <c r="BC413" s="144"/>
      <c r="BD413" s="144"/>
      <c r="BE413" s="144"/>
      <c r="BF413" s="144"/>
      <c r="BG413" s="144"/>
      <c r="BH413" s="144"/>
      <c r="BI413" s="145"/>
      <c r="BJ413" s="113"/>
      <c r="BK413" s="114"/>
      <c r="BL413" s="114"/>
      <c r="BM413" s="114"/>
      <c r="BN413" s="114"/>
      <c r="BO413" s="114"/>
      <c r="BP413" s="114"/>
      <c r="BQ413" s="114"/>
      <c r="BR413" s="114"/>
      <c r="BS413" s="114"/>
      <c r="BT413" s="114"/>
      <c r="BU413" s="114"/>
      <c r="BV413" s="114"/>
      <c r="BW413" s="114"/>
      <c r="BX413" s="114"/>
      <c r="BY413" s="114"/>
      <c r="BZ413" s="115"/>
      <c r="CA413" s="113">
        <f>BJ413</f>
        <v>0</v>
      </c>
      <c r="CB413" s="114"/>
      <c r="CC413" s="114"/>
      <c r="CD413" s="114"/>
      <c r="CE413" s="114"/>
      <c r="CF413" s="114"/>
      <c r="CG413" s="114"/>
      <c r="CH413" s="114"/>
      <c r="CI413" s="114"/>
      <c r="CJ413" s="114"/>
      <c r="CK413" s="114"/>
      <c r="CL413" s="114"/>
      <c r="CM413" s="114"/>
      <c r="CN413" s="114"/>
      <c r="CO413" s="115"/>
      <c r="CP413" s="116"/>
      <c r="CQ413" s="117"/>
      <c r="CR413" s="117"/>
      <c r="CS413" s="117"/>
      <c r="CT413" s="117"/>
      <c r="CU413" s="117"/>
      <c r="CV413" s="117"/>
      <c r="CW413" s="117"/>
      <c r="CX413" s="117"/>
      <c r="CY413" s="117"/>
      <c r="CZ413" s="117"/>
      <c r="DA413" s="117"/>
      <c r="DB413" s="117"/>
      <c r="DC413" s="117"/>
      <c r="DD413" s="118"/>
    </row>
    <row r="414" spans="1:108" s="6" customFormat="1" ht="29.25" customHeight="1">
      <c r="A414" s="36"/>
      <c r="B414" s="174" t="s">
        <v>90</v>
      </c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  <c r="AA414" s="174"/>
      <c r="AB414" s="174"/>
      <c r="AC414" s="174"/>
      <c r="AD414" s="174"/>
      <c r="AE414" s="174"/>
      <c r="AF414" s="174"/>
      <c r="AG414" s="174"/>
      <c r="AH414" s="174"/>
      <c r="AI414" s="174"/>
      <c r="AJ414" s="174"/>
      <c r="AK414" s="174"/>
      <c r="AL414" s="174"/>
      <c r="AM414" s="174"/>
      <c r="AN414" s="174"/>
      <c r="AO414" s="174"/>
      <c r="AP414" s="174"/>
      <c r="AQ414" s="174"/>
      <c r="AR414" s="174"/>
      <c r="AS414" s="175"/>
      <c r="AT414" s="122">
        <v>500</v>
      </c>
      <c r="AU414" s="123"/>
      <c r="AV414" s="123"/>
      <c r="AW414" s="123"/>
      <c r="AX414" s="123"/>
      <c r="AY414" s="123"/>
      <c r="AZ414" s="123"/>
      <c r="BA414" s="123"/>
      <c r="BB414" s="123"/>
      <c r="BC414" s="123"/>
      <c r="BD414" s="123"/>
      <c r="BE414" s="123"/>
      <c r="BF414" s="123"/>
      <c r="BG414" s="123"/>
      <c r="BH414" s="123"/>
      <c r="BI414" s="124"/>
      <c r="BJ414" s="113"/>
      <c r="BK414" s="114"/>
      <c r="BL414" s="114"/>
      <c r="BM414" s="114"/>
      <c r="BN414" s="114"/>
      <c r="BO414" s="114"/>
      <c r="BP414" s="114"/>
      <c r="BQ414" s="114"/>
      <c r="BR414" s="114"/>
      <c r="BS414" s="114"/>
      <c r="BT414" s="114"/>
      <c r="BU414" s="114"/>
      <c r="BV414" s="114"/>
      <c r="BW414" s="114"/>
      <c r="BX414" s="114"/>
      <c r="BY414" s="114"/>
      <c r="BZ414" s="115"/>
      <c r="CA414" s="113"/>
      <c r="CB414" s="114"/>
      <c r="CC414" s="114"/>
      <c r="CD414" s="114"/>
      <c r="CE414" s="114"/>
      <c r="CF414" s="114"/>
      <c r="CG414" s="114"/>
      <c r="CH414" s="114"/>
      <c r="CI414" s="114"/>
      <c r="CJ414" s="114"/>
      <c r="CK414" s="114"/>
      <c r="CL414" s="114"/>
      <c r="CM414" s="114"/>
      <c r="CN414" s="114"/>
      <c r="CO414" s="115"/>
      <c r="CP414" s="113"/>
      <c r="CQ414" s="114"/>
      <c r="CR414" s="114"/>
      <c r="CS414" s="114"/>
      <c r="CT414" s="114"/>
      <c r="CU414" s="114"/>
      <c r="CV414" s="114"/>
      <c r="CW414" s="114"/>
      <c r="CX414" s="114"/>
      <c r="CY414" s="114"/>
      <c r="CZ414" s="114"/>
      <c r="DA414" s="114"/>
      <c r="DB414" s="114"/>
      <c r="DC414" s="114"/>
      <c r="DD414" s="115"/>
    </row>
    <row r="415" spans="1:108" s="37" customFormat="1" ht="15" customHeight="1">
      <c r="A415" s="168" t="s">
        <v>147</v>
      </c>
      <c r="B415" s="169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70"/>
      <c r="AT415" s="143"/>
      <c r="AU415" s="144"/>
      <c r="AV415" s="144"/>
      <c r="AW415" s="144"/>
      <c r="AX415" s="144"/>
      <c r="AY415" s="144"/>
      <c r="AZ415" s="144"/>
      <c r="BA415" s="144"/>
      <c r="BB415" s="144"/>
      <c r="BC415" s="144"/>
      <c r="BD415" s="144"/>
      <c r="BE415" s="144"/>
      <c r="BF415" s="144"/>
      <c r="BG415" s="144"/>
      <c r="BH415" s="144"/>
      <c r="BI415" s="145"/>
      <c r="BJ415" s="113"/>
      <c r="BK415" s="114"/>
      <c r="BL415" s="114"/>
      <c r="BM415" s="114"/>
      <c r="BN415" s="114"/>
      <c r="BO415" s="114"/>
      <c r="BP415" s="114"/>
      <c r="BQ415" s="114"/>
      <c r="BR415" s="114"/>
      <c r="BS415" s="114"/>
      <c r="BT415" s="114"/>
      <c r="BU415" s="114"/>
      <c r="BV415" s="114"/>
      <c r="BW415" s="114"/>
      <c r="BX415" s="114"/>
      <c r="BY415" s="114"/>
      <c r="BZ415" s="115"/>
      <c r="CA415" s="113"/>
      <c r="CB415" s="114"/>
      <c r="CC415" s="114"/>
      <c r="CD415" s="114"/>
      <c r="CE415" s="114"/>
      <c r="CF415" s="114"/>
      <c r="CG415" s="114"/>
      <c r="CH415" s="114"/>
      <c r="CI415" s="114"/>
      <c r="CJ415" s="114"/>
      <c r="CK415" s="114"/>
      <c r="CL415" s="114"/>
      <c r="CM415" s="114"/>
      <c r="CN415" s="114"/>
      <c r="CO415" s="115"/>
      <c r="CP415" s="116"/>
      <c r="CQ415" s="117"/>
      <c r="CR415" s="117"/>
      <c r="CS415" s="117"/>
      <c r="CT415" s="117"/>
      <c r="CU415" s="117"/>
      <c r="CV415" s="117"/>
      <c r="CW415" s="117"/>
      <c r="CX415" s="117"/>
      <c r="CY415" s="117"/>
      <c r="CZ415" s="117"/>
      <c r="DA415" s="117"/>
      <c r="DB415" s="117"/>
      <c r="DC415" s="117"/>
      <c r="DD415" s="118"/>
    </row>
    <row r="416" spans="1:108" s="37" customFormat="1" ht="15" customHeight="1">
      <c r="A416" s="171" t="s">
        <v>7</v>
      </c>
      <c r="B416" s="172"/>
      <c r="C416" s="172"/>
      <c r="D416" s="172"/>
      <c r="E416" s="172"/>
      <c r="F416" s="172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  <c r="R416" s="172"/>
      <c r="S416" s="172"/>
      <c r="T416" s="172"/>
      <c r="U416" s="172"/>
      <c r="V416" s="172"/>
      <c r="W416" s="172"/>
      <c r="X416" s="172"/>
      <c r="Y416" s="172"/>
      <c r="Z416" s="172"/>
      <c r="AA416" s="172"/>
      <c r="AB416" s="172"/>
      <c r="AC416" s="172"/>
      <c r="AD416" s="172"/>
      <c r="AE416" s="172"/>
      <c r="AF416" s="172"/>
      <c r="AG416" s="172"/>
      <c r="AH416" s="172"/>
      <c r="AI416" s="172"/>
      <c r="AJ416" s="172"/>
      <c r="AK416" s="172"/>
      <c r="AL416" s="172"/>
      <c r="AM416" s="172"/>
      <c r="AN416" s="172"/>
      <c r="AO416" s="172"/>
      <c r="AP416" s="172"/>
      <c r="AQ416" s="172"/>
      <c r="AR416" s="172"/>
      <c r="AS416" s="173"/>
      <c r="AT416" s="143"/>
      <c r="AU416" s="144"/>
      <c r="AV416" s="144"/>
      <c r="AW416" s="144"/>
      <c r="AX416" s="144"/>
      <c r="AY416" s="144"/>
      <c r="AZ416" s="144"/>
      <c r="BA416" s="144"/>
      <c r="BB416" s="144"/>
      <c r="BC416" s="144"/>
      <c r="BD416" s="144"/>
      <c r="BE416" s="144"/>
      <c r="BF416" s="144"/>
      <c r="BG416" s="144"/>
      <c r="BH416" s="144"/>
      <c r="BI416" s="145"/>
      <c r="BJ416" s="113"/>
      <c r="BK416" s="114"/>
      <c r="BL416" s="114"/>
      <c r="BM416" s="114"/>
      <c r="BN416" s="114"/>
      <c r="BO416" s="114"/>
      <c r="BP416" s="114"/>
      <c r="BQ416" s="114"/>
      <c r="BR416" s="114"/>
      <c r="BS416" s="114"/>
      <c r="BT416" s="114"/>
      <c r="BU416" s="114"/>
      <c r="BV416" s="114"/>
      <c r="BW416" s="114"/>
      <c r="BX416" s="114"/>
      <c r="BY416" s="114"/>
      <c r="BZ416" s="115"/>
      <c r="CA416" s="113"/>
      <c r="CB416" s="114"/>
      <c r="CC416" s="114"/>
      <c r="CD416" s="114"/>
      <c r="CE416" s="114"/>
      <c r="CF416" s="114"/>
      <c r="CG416" s="114"/>
      <c r="CH416" s="114"/>
      <c r="CI416" s="114"/>
      <c r="CJ416" s="114"/>
      <c r="CK416" s="114"/>
      <c r="CL416" s="114"/>
      <c r="CM416" s="114"/>
      <c r="CN416" s="114"/>
      <c r="CO416" s="115"/>
      <c r="CP416" s="116"/>
      <c r="CQ416" s="117"/>
      <c r="CR416" s="117"/>
      <c r="CS416" s="117"/>
      <c r="CT416" s="117"/>
      <c r="CU416" s="117"/>
      <c r="CV416" s="117"/>
      <c r="CW416" s="117"/>
      <c r="CX416" s="117"/>
      <c r="CY416" s="117"/>
      <c r="CZ416" s="117"/>
      <c r="DA416" s="117"/>
      <c r="DB416" s="117"/>
      <c r="DC416" s="117"/>
      <c r="DD416" s="118"/>
    </row>
    <row r="417" spans="1:108" s="37" customFormat="1" ht="28.5" customHeight="1">
      <c r="A417" s="168" t="s">
        <v>148</v>
      </c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70"/>
      <c r="AT417" s="143"/>
      <c r="AU417" s="144"/>
      <c r="AV417" s="144"/>
      <c r="AW417" s="144"/>
      <c r="AX417" s="144"/>
      <c r="AY417" s="144"/>
      <c r="AZ417" s="144"/>
      <c r="BA417" s="144"/>
      <c r="BB417" s="144"/>
      <c r="BC417" s="144"/>
      <c r="BD417" s="144"/>
      <c r="BE417" s="144"/>
      <c r="BF417" s="144"/>
      <c r="BG417" s="144"/>
      <c r="BH417" s="144"/>
      <c r="BI417" s="145"/>
      <c r="BJ417" s="113"/>
      <c r="BK417" s="114"/>
      <c r="BL417" s="114"/>
      <c r="BM417" s="114"/>
      <c r="BN417" s="114"/>
      <c r="BO417" s="114"/>
      <c r="BP417" s="114"/>
      <c r="BQ417" s="114"/>
      <c r="BR417" s="114"/>
      <c r="BS417" s="114"/>
      <c r="BT417" s="114"/>
      <c r="BU417" s="114"/>
      <c r="BV417" s="114"/>
      <c r="BW417" s="114"/>
      <c r="BX417" s="114"/>
      <c r="BY417" s="114"/>
      <c r="BZ417" s="115"/>
      <c r="CA417" s="113"/>
      <c r="CB417" s="114"/>
      <c r="CC417" s="114"/>
      <c r="CD417" s="114"/>
      <c r="CE417" s="114"/>
      <c r="CF417" s="114"/>
      <c r="CG417" s="114"/>
      <c r="CH417" s="114"/>
      <c r="CI417" s="114"/>
      <c r="CJ417" s="114"/>
      <c r="CK417" s="114"/>
      <c r="CL417" s="114"/>
      <c r="CM417" s="114"/>
      <c r="CN417" s="114"/>
      <c r="CO417" s="115"/>
      <c r="CP417" s="116"/>
      <c r="CQ417" s="117"/>
      <c r="CR417" s="117"/>
      <c r="CS417" s="117"/>
      <c r="CT417" s="117"/>
      <c r="CU417" s="117"/>
      <c r="CV417" s="117"/>
      <c r="CW417" s="117"/>
      <c r="CX417" s="117"/>
      <c r="CY417" s="117"/>
      <c r="CZ417" s="117"/>
      <c r="DA417" s="117"/>
      <c r="DB417" s="117"/>
      <c r="DC417" s="117"/>
      <c r="DD417" s="118"/>
    </row>
    <row r="418" spans="1:108" s="37" customFormat="1" ht="14.25" customHeight="1">
      <c r="A418" s="171" t="s">
        <v>7</v>
      </c>
      <c r="B418" s="172"/>
      <c r="C418" s="172"/>
      <c r="D418" s="172"/>
      <c r="E418" s="172"/>
      <c r="F418" s="172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  <c r="R418" s="172"/>
      <c r="S418" s="172"/>
      <c r="T418" s="172"/>
      <c r="U418" s="172"/>
      <c r="V418" s="172"/>
      <c r="W418" s="172"/>
      <c r="X418" s="172"/>
      <c r="Y418" s="172"/>
      <c r="Z418" s="172"/>
      <c r="AA418" s="172"/>
      <c r="AB418" s="172"/>
      <c r="AC418" s="172"/>
      <c r="AD418" s="172"/>
      <c r="AE418" s="172"/>
      <c r="AF418" s="172"/>
      <c r="AG418" s="172"/>
      <c r="AH418" s="172"/>
      <c r="AI418" s="172"/>
      <c r="AJ418" s="172"/>
      <c r="AK418" s="172"/>
      <c r="AL418" s="172"/>
      <c r="AM418" s="172"/>
      <c r="AN418" s="172"/>
      <c r="AO418" s="172"/>
      <c r="AP418" s="172"/>
      <c r="AQ418" s="172"/>
      <c r="AR418" s="172"/>
      <c r="AS418" s="173"/>
      <c r="AT418" s="143"/>
      <c r="AU418" s="144"/>
      <c r="AV418" s="144"/>
      <c r="AW418" s="144"/>
      <c r="AX418" s="144"/>
      <c r="AY418" s="144"/>
      <c r="AZ418" s="144"/>
      <c r="BA418" s="144"/>
      <c r="BB418" s="144"/>
      <c r="BC418" s="144"/>
      <c r="BD418" s="144"/>
      <c r="BE418" s="144"/>
      <c r="BF418" s="144"/>
      <c r="BG418" s="144"/>
      <c r="BH418" s="144"/>
      <c r="BI418" s="145"/>
      <c r="BJ418" s="113"/>
      <c r="BK418" s="114"/>
      <c r="BL418" s="114"/>
      <c r="BM418" s="114"/>
      <c r="BN418" s="114"/>
      <c r="BO418" s="114"/>
      <c r="BP418" s="114"/>
      <c r="BQ418" s="114"/>
      <c r="BR418" s="114"/>
      <c r="BS418" s="114"/>
      <c r="BT418" s="114"/>
      <c r="BU418" s="114"/>
      <c r="BV418" s="114"/>
      <c r="BW418" s="114"/>
      <c r="BX418" s="114"/>
      <c r="BY418" s="114"/>
      <c r="BZ418" s="115"/>
      <c r="CA418" s="113"/>
      <c r="CB418" s="114"/>
      <c r="CC418" s="114"/>
      <c r="CD418" s="114"/>
      <c r="CE418" s="114"/>
      <c r="CF418" s="114"/>
      <c r="CG418" s="114"/>
      <c r="CH418" s="114"/>
      <c r="CI418" s="114"/>
      <c r="CJ418" s="114"/>
      <c r="CK418" s="114"/>
      <c r="CL418" s="114"/>
      <c r="CM418" s="114"/>
      <c r="CN418" s="114"/>
      <c r="CO418" s="115"/>
      <c r="CP418" s="116"/>
      <c r="CQ418" s="117"/>
      <c r="CR418" s="117"/>
      <c r="CS418" s="117"/>
      <c r="CT418" s="117"/>
      <c r="CU418" s="117"/>
      <c r="CV418" s="117"/>
      <c r="CW418" s="117"/>
      <c r="CX418" s="117"/>
      <c r="CY418" s="117"/>
      <c r="CZ418" s="117"/>
      <c r="DA418" s="117"/>
      <c r="DB418" s="117"/>
      <c r="DC418" s="117"/>
      <c r="DD418" s="118"/>
    </row>
    <row r="419" spans="1:108" s="37" customFormat="1" ht="15" customHeight="1">
      <c r="A419" s="176"/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  <c r="AR419" s="177"/>
      <c r="AS419" s="178"/>
      <c r="AT419" s="143"/>
      <c r="AU419" s="144"/>
      <c r="AV419" s="144"/>
      <c r="AW419" s="144"/>
      <c r="AX419" s="144"/>
      <c r="AY419" s="144"/>
      <c r="AZ419" s="144"/>
      <c r="BA419" s="144"/>
      <c r="BB419" s="144"/>
      <c r="BC419" s="144"/>
      <c r="BD419" s="144"/>
      <c r="BE419" s="144"/>
      <c r="BF419" s="144"/>
      <c r="BG419" s="144"/>
      <c r="BH419" s="144"/>
      <c r="BI419" s="145"/>
      <c r="BJ419" s="113"/>
      <c r="BK419" s="114"/>
      <c r="BL419" s="114"/>
      <c r="BM419" s="114"/>
      <c r="BN419" s="114"/>
      <c r="BO419" s="114"/>
      <c r="BP419" s="114"/>
      <c r="BQ419" s="114"/>
      <c r="BR419" s="114"/>
      <c r="BS419" s="114"/>
      <c r="BT419" s="114"/>
      <c r="BU419" s="114"/>
      <c r="BV419" s="114"/>
      <c r="BW419" s="114"/>
      <c r="BX419" s="114"/>
      <c r="BY419" s="114"/>
      <c r="BZ419" s="115"/>
      <c r="CA419" s="113"/>
      <c r="CB419" s="114"/>
      <c r="CC419" s="114"/>
      <c r="CD419" s="114"/>
      <c r="CE419" s="114"/>
      <c r="CF419" s="114"/>
      <c r="CG419" s="114"/>
      <c r="CH419" s="114"/>
      <c r="CI419" s="114"/>
      <c r="CJ419" s="114"/>
      <c r="CK419" s="114"/>
      <c r="CL419" s="114"/>
      <c r="CM419" s="114"/>
      <c r="CN419" s="114"/>
      <c r="CO419" s="115"/>
      <c r="CP419" s="116"/>
      <c r="CQ419" s="117"/>
      <c r="CR419" s="117"/>
      <c r="CS419" s="117"/>
      <c r="CT419" s="117"/>
      <c r="CU419" s="117"/>
      <c r="CV419" s="117"/>
      <c r="CW419" s="117"/>
      <c r="CX419" s="117"/>
      <c r="CY419" s="117"/>
      <c r="CZ419" s="117"/>
      <c r="DA419" s="117"/>
      <c r="DB419" s="117"/>
      <c r="DC419" s="117"/>
      <c r="DD419" s="118"/>
    </row>
    <row r="420" spans="1:108" s="6" customFormat="1" ht="14.25" customHeight="1">
      <c r="A420" s="36"/>
      <c r="B420" s="90" t="s">
        <v>1</v>
      </c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1"/>
      <c r="AT420" s="122"/>
      <c r="AU420" s="123"/>
      <c r="AV420" s="123"/>
      <c r="AW420" s="123"/>
      <c r="AX420" s="123"/>
      <c r="AY420" s="123"/>
      <c r="AZ420" s="123"/>
      <c r="BA420" s="123"/>
      <c r="BB420" s="123"/>
      <c r="BC420" s="123"/>
      <c r="BD420" s="123"/>
      <c r="BE420" s="123"/>
      <c r="BF420" s="123"/>
      <c r="BG420" s="123"/>
      <c r="BH420" s="123"/>
      <c r="BI420" s="124"/>
      <c r="BJ420" s="113"/>
      <c r="BK420" s="114"/>
      <c r="BL420" s="114"/>
      <c r="BM420" s="114"/>
      <c r="BN420" s="114"/>
      <c r="BO420" s="114"/>
      <c r="BP420" s="114"/>
      <c r="BQ420" s="114"/>
      <c r="BR420" s="114"/>
      <c r="BS420" s="114"/>
      <c r="BT420" s="114"/>
      <c r="BU420" s="114"/>
      <c r="BV420" s="114"/>
      <c r="BW420" s="114"/>
      <c r="BX420" s="114"/>
      <c r="BY420" s="114"/>
      <c r="BZ420" s="115"/>
      <c r="CA420" s="113"/>
      <c r="CB420" s="114"/>
      <c r="CC420" s="114"/>
      <c r="CD420" s="114"/>
      <c r="CE420" s="114"/>
      <c r="CF420" s="114"/>
      <c r="CG420" s="114"/>
      <c r="CH420" s="114"/>
      <c r="CI420" s="114"/>
      <c r="CJ420" s="114"/>
      <c r="CK420" s="114"/>
      <c r="CL420" s="114"/>
      <c r="CM420" s="114"/>
      <c r="CN420" s="114"/>
      <c r="CO420" s="115"/>
      <c r="CP420" s="113"/>
      <c r="CQ420" s="114"/>
      <c r="CR420" s="114"/>
      <c r="CS420" s="114"/>
      <c r="CT420" s="114"/>
      <c r="CU420" s="114"/>
      <c r="CV420" s="114"/>
      <c r="CW420" s="114"/>
      <c r="CX420" s="114"/>
      <c r="CY420" s="114"/>
      <c r="CZ420" s="114"/>
      <c r="DA420" s="114"/>
      <c r="DB420" s="114"/>
      <c r="DC420" s="114"/>
      <c r="DD420" s="115"/>
    </row>
    <row r="421" spans="1:108" s="6" customFormat="1" ht="45" customHeight="1">
      <c r="A421" s="36"/>
      <c r="B421" s="126" t="s">
        <v>115</v>
      </c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  <c r="AQ421" s="126"/>
      <c r="AR421" s="126"/>
      <c r="AS421" s="127"/>
      <c r="AT421" s="122">
        <v>520</v>
      </c>
      <c r="AU421" s="123"/>
      <c r="AV421" s="123"/>
      <c r="AW421" s="123"/>
      <c r="AX421" s="123"/>
      <c r="AY421" s="123"/>
      <c r="AZ421" s="123"/>
      <c r="BA421" s="123"/>
      <c r="BB421" s="123"/>
      <c r="BC421" s="123"/>
      <c r="BD421" s="123"/>
      <c r="BE421" s="123"/>
      <c r="BF421" s="123"/>
      <c r="BG421" s="123"/>
      <c r="BH421" s="123"/>
      <c r="BI421" s="124"/>
      <c r="BJ421" s="113"/>
      <c r="BK421" s="114"/>
      <c r="BL421" s="114"/>
      <c r="BM421" s="114"/>
      <c r="BN421" s="114"/>
      <c r="BO421" s="114"/>
      <c r="BP421" s="114"/>
      <c r="BQ421" s="114"/>
      <c r="BR421" s="114"/>
      <c r="BS421" s="114"/>
      <c r="BT421" s="114"/>
      <c r="BU421" s="114"/>
      <c r="BV421" s="114"/>
      <c r="BW421" s="114"/>
      <c r="BX421" s="114"/>
      <c r="BY421" s="114"/>
      <c r="BZ421" s="115"/>
      <c r="CA421" s="113"/>
      <c r="CB421" s="114"/>
      <c r="CC421" s="114"/>
      <c r="CD421" s="114"/>
      <c r="CE421" s="114"/>
      <c r="CF421" s="114"/>
      <c r="CG421" s="114"/>
      <c r="CH421" s="114"/>
      <c r="CI421" s="114"/>
      <c r="CJ421" s="114"/>
      <c r="CK421" s="114"/>
      <c r="CL421" s="114"/>
      <c r="CM421" s="114"/>
      <c r="CN421" s="114"/>
      <c r="CO421" s="115"/>
      <c r="CP421" s="113"/>
      <c r="CQ421" s="114"/>
      <c r="CR421" s="114"/>
      <c r="CS421" s="114"/>
      <c r="CT421" s="114"/>
      <c r="CU421" s="114"/>
      <c r="CV421" s="114"/>
      <c r="CW421" s="114"/>
      <c r="CX421" s="114"/>
      <c r="CY421" s="114"/>
      <c r="CZ421" s="114"/>
      <c r="DA421" s="114"/>
      <c r="DB421" s="114"/>
      <c r="DC421" s="114"/>
      <c r="DD421" s="115"/>
    </row>
    <row r="422" spans="1:108" s="37" customFormat="1" ht="14.25" customHeight="1">
      <c r="A422" s="168" t="s">
        <v>147</v>
      </c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170"/>
      <c r="AT422" s="143"/>
      <c r="AU422" s="144"/>
      <c r="AV422" s="144"/>
      <c r="AW422" s="144"/>
      <c r="AX422" s="144"/>
      <c r="AY422" s="144"/>
      <c r="AZ422" s="144"/>
      <c r="BA422" s="144"/>
      <c r="BB422" s="144"/>
      <c r="BC422" s="144"/>
      <c r="BD422" s="144"/>
      <c r="BE422" s="144"/>
      <c r="BF422" s="144"/>
      <c r="BG422" s="144"/>
      <c r="BH422" s="144"/>
      <c r="BI422" s="145"/>
      <c r="BJ422" s="113"/>
      <c r="BK422" s="114"/>
      <c r="BL422" s="114"/>
      <c r="BM422" s="114"/>
      <c r="BN422" s="114"/>
      <c r="BO422" s="114"/>
      <c r="BP422" s="114"/>
      <c r="BQ422" s="114"/>
      <c r="BR422" s="114"/>
      <c r="BS422" s="114"/>
      <c r="BT422" s="114"/>
      <c r="BU422" s="114"/>
      <c r="BV422" s="114"/>
      <c r="BW422" s="114"/>
      <c r="BX422" s="114"/>
      <c r="BY422" s="114"/>
      <c r="BZ422" s="115"/>
      <c r="CA422" s="113"/>
      <c r="CB422" s="114"/>
      <c r="CC422" s="114"/>
      <c r="CD422" s="114"/>
      <c r="CE422" s="114"/>
      <c r="CF422" s="114"/>
      <c r="CG422" s="114"/>
      <c r="CH422" s="114"/>
      <c r="CI422" s="114"/>
      <c r="CJ422" s="114"/>
      <c r="CK422" s="114"/>
      <c r="CL422" s="114"/>
      <c r="CM422" s="114"/>
      <c r="CN422" s="114"/>
      <c r="CO422" s="115"/>
      <c r="CP422" s="116"/>
      <c r="CQ422" s="117"/>
      <c r="CR422" s="117"/>
      <c r="CS422" s="117"/>
      <c r="CT422" s="117"/>
      <c r="CU422" s="117"/>
      <c r="CV422" s="117"/>
      <c r="CW422" s="117"/>
      <c r="CX422" s="117"/>
      <c r="CY422" s="117"/>
      <c r="CZ422" s="117"/>
      <c r="DA422" s="117"/>
      <c r="DB422" s="117"/>
      <c r="DC422" s="117"/>
      <c r="DD422" s="118"/>
    </row>
    <row r="423" spans="1:108" s="37" customFormat="1" ht="14.25" customHeight="1">
      <c r="A423" s="171" t="s">
        <v>7</v>
      </c>
      <c r="B423" s="172"/>
      <c r="C423" s="172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3"/>
      <c r="AT423" s="143"/>
      <c r="AU423" s="144"/>
      <c r="AV423" s="144"/>
      <c r="AW423" s="144"/>
      <c r="AX423" s="144"/>
      <c r="AY423" s="144"/>
      <c r="AZ423" s="144"/>
      <c r="BA423" s="144"/>
      <c r="BB423" s="144"/>
      <c r="BC423" s="144"/>
      <c r="BD423" s="144"/>
      <c r="BE423" s="144"/>
      <c r="BF423" s="144"/>
      <c r="BG423" s="144"/>
      <c r="BH423" s="144"/>
      <c r="BI423" s="145"/>
      <c r="BJ423" s="113"/>
      <c r="BK423" s="114"/>
      <c r="BL423" s="114"/>
      <c r="BM423" s="114"/>
      <c r="BN423" s="114"/>
      <c r="BO423" s="114"/>
      <c r="BP423" s="114"/>
      <c r="BQ423" s="114"/>
      <c r="BR423" s="114"/>
      <c r="BS423" s="114"/>
      <c r="BT423" s="114"/>
      <c r="BU423" s="114"/>
      <c r="BV423" s="114"/>
      <c r="BW423" s="114"/>
      <c r="BX423" s="114"/>
      <c r="BY423" s="114"/>
      <c r="BZ423" s="115"/>
      <c r="CA423" s="113"/>
      <c r="CB423" s="114"/>
      <c r="CC423" s="114"/>
      <c r="CD423" s="114"/>
      <c r="CE423" s="114"/>
      <c r="CF423" s="114"/>
      <c r="CG423" s="114"/>
      <c r="CH423" s="114"/>
      <c r="CI423" s="114"/>
      <c r="CJ423" s="114"/>
      <c r="CK423" s="114"/>
      <c r="CL423" s="114"/>
      <c r="CM423" s="114"/>
      <c r="CN423" s="114"/>
      <c r="CO423" s="115"/>
      <c r="CP423" s="116"/>
      <c r="CQ423" s="117"/>
      <c r="CR423" s="117"/>
      <c r="CS423" s="117"/>
      <c r="CT423" s="117"/>
      <c r="CU423" s="117"/>
      <c r="CV423" s="117"/>
      <c r="CW423" s="117"/>
      <c r="CX423" s="117"/>
      <c r="CY423" s="117"/>
      <c r="CZ423" s="117"/>
      <c r="DA423" s="117"/>
      <c r="DB423" s="117"/>
      <c r="DC423" s="117"/>
      <c r="DD423" s="118"/>
    </row>
    <row r="424" spans="1:108" s="37" customFormat="1" ht="30.75" customHeight="1">
      <c r="A424" s="168" t="s">
        <v>148</v>
      </c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170"/>
      <c r="AT424" s="143"/>
      <c r="AU424" s="144"/>
      <c r="AV424" s="144"/>
      <c r="AW424" s="144"/>
      <c r="AX424" s="144"/>
      <c r="AY424" s="144"/>
      <c r="AZ424" s="144"/>
      <c r="BA424" s="144"/>
      <c r="BB424" s="144"/>
      <c r="BC424" s="144"/>
      <c r="BD424" s="144"/>
      <c r="BE424" s="144"/>
      <c r="BF424" s="144"/>
      <c r="BG424" s="144"/>
      <c r="BH424" s="144"/>
      <c r="BI424" s="145"/>
      <c r="BJ424" s="113"/>
      <c r="BK424" s="114"/>
      <c r="BL424" s="114"/>
      <c r="BM424" s="114"/>
      <c r="BN424" s="114"/>
      <c r="BO424" s="114"/>
      <c r="BP424" s="114"/>
      <c r="BQ424" s="114"/>
      <c r="BR424" s="114"/>
      <c r="BS424" s="114"/>
      <c r="BT424" s="114"/>
      <c r="BU424" s="114"/>
      <c r="BV424" s="114"/>
      <c r="BW424" s="114"/>
      <c r="BX424" s="114"/>
      <c r="BY424" s="114"/>
      <c r="BZ424" s="115"/>
      <c r="CA424" s="113"/>
      <c r="CB424" s="114"/>
      <c r="CC424" s="114"/>
      <c r="CD424" s="114"/>
      <c r="CE424" s="114"/>
      <c r="CF424" s="114"/>
      <c r="CG424" s="114"/>
      <c r="CH424" s="114"/>
      <c r="CI424" s="114"/>
      <c r="CJ424" s="114"/>
      <c r="CK424" s="114"/>
      <c r="CL424" s="114"/>
      <c r="CM424" s="114"/>
      <c r="CN424" s="114"/>
      <c r="CO424" s="115"/>
      <c r="CP424" s="116"/>
      <c r="CQ424" s="117"/>
      <c r="CR424" s="117"/>
      <c r="CS424" s="117"/>
      <c r="CT424" s="117"/>
      <c r="CU424" s="117"/>
      <c r="CV424" s="117"/>
      <c r="CW424" s="117"/>
      <c r="CX424" s="117"/>
      <c r="CY424" s="117"/>
      <c r="CZ424" s="117"/>
      <c r="DA424" s="117"/>
      <c r="DB424" s="117"/>
      <c r="DC424" s="117"/>
      <c r="DD424" s="118"/>
    </row>
    <row r="425" spans="1:108" s="37" customFormat="1" ht="14.25" customHeight="1">
      <c r="A425" s="171" t="s">
        <v>7</v>
      </c>
      <c r="B425" s="172"/>
      <c r="C425" s="172"/>
      <c r="D425" s="172"/>
      <c r="E425" s="172"/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173"/>
      <c r="AT425" s="143"/>
      <c r="AU425" s="144"/>
      <c r="AV425" s="144"/>
      <c r="AW425" s="144"/>
      <c r="AX425" s="144"/>
      <c r="AY425" s="144"/>
      <c r="AZ425" s="144"/>
      <c r="BA425" s="144"/>
      <c r="BB425" s="144"/>
      <c r="BC425" s="144"/>
      <c r="BD425" s="144"/>
      <c r="BE425" s="144"/>
      <c r="BF425" s="144"/>
      <c r="BG425" s="144"/>
      <c r="BH425" s="144"/>
      <c r="BI425" s="145"/>
      <c r="BJ425" s="113"/>
      <c r="BK425" s="114"/>
      <c r="BL425" s="114"/>
      <c r="BM425" s="114"/>
      <c r="BN425" s="114"/>
      <c r="BO425" s="114"/>
      <c r="BP425" s="114"/>
      <c r="BQ425" s="114"/>
      <c r="BR425" s="114"/>
      <c r="BS425" s="114"/>
      <c r="BT425" s="114"/>
      <c r="BU425" s="114"/>
      <c r="BV425" s="114"/>
      <c r="BW425" s="114"/>
      <c r="BX425" s="114"/>
      <c r="BY425" s="114"/>
      <c r="BZ425" s="115"/>
      <c r="CA425" s="113"/>
      <c r="CB425" s="114"/>
      <c r="CC425" s="114"/>
      <c r="CD425" s="114"/>
      <c r="CE425" s="114"/>
      <c r="CF425" s="114"/>
      <c r="CG425" s="114"/>
      <c r="CH425" s="114"/>
      <c r="CI425" s="114"/>
      <c r="CJ425" s="114"/>
      <c r="CK425" s="114"/>
      <c r="CL425" s="114"/>
      <c r="CM425" s="114"/>
      <c r="CN425" s="114"/>
      <c r="CO425" s="115"/>
      <c r="CP425" s="116"/>
      <c r="CQ425" s="117"/>
      <c r="CR425" s="117"/>
      <c r="CS425" s="117"/>
      <c r="CT425" s="117"/>
      <c r="CU425" s="117"/>
      <c r="CV425" s="117"/>
      <c r="CW425" s="117"/>
      <c r="CX425" s="117"/>
      <c r="CY425" s="117"/>
      <c r="CZ425" s="117"/>
      <c r="DA425" s="117"/>
      <c r="DB425" s="117"/>
      <c r="DC425" s="117"/>
      <c r="DD425" s="118"/>
    </row>
    <row r="426" spans="1:108" s="37" customFormat="1" ht="15" customHeight="1">
      <c r="A426" s="176"/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  <c r="AR426" s="177"/>
      <c r="AS426" s="178"/>
      <c r="AT426" s="143"/>
      <c r="AU426" s="144"/>
      <c r="AV426" s="144"/>
      <c r="AW426" s="144"/>
      <c r="AX426" s="144"/>
      <c r="AY426" s="144"/>
      <c r="AZ426" s="144"/>
      <c r="BA426" s="144"/>
      <c r="BB426" s="144"/>
      <c r="BC426" s="144"/>
      <c r="BD426" s="144"/>
      <c r="BE426" s="144"/>
      <c r="BF426" s="144"/>
      <c r="BG426" s="144"/>
      <c r="BH426" s="144"/>
      <c r="BI426" s="145"/>
      <c r="BJ426" s="113"/>
      <c r="BK426" s="114"/>
      <c r="BL426" s="114"/>
      <c r="BM426" s="114"/>
      <c r="BN426" s="114"/>
      <c r="BO426" s="114"/>
      <c r="BP426" s="114"/>
      <c r="BQ426" s="114"/>
      <c r="BR426" s="114"/>
      <c r="BS426" s="114"/>
      <c r="BT426" s="114"/>
      <c r="BU426" s="114"/>
      <c r="BV426" s="114"/>
      <c r="BW426" s="114"/>
      <c r="BX426" s="114"/>
      <c r="BY426" s="114"/>
      <c r="BZ426" s="115"/>
      <c r="CA426" s="113"/>
      <c r="CB426" s="114"/>
      <c r="CC426" s="114"/>
      <c r="CD426" s="114"/>
      <c r="CE426" s="114"/>
      <c r="CF426" s="114"/>
      <c r="CG426" s="114"/>
      <c r="CH426" s="114"/>
      <c r="CI426" s="114"/>
      <c r="CJ426" s="114"/>
      <c r="CK426" s="114"/>
      <c r="CL426" s="114"/>
      <c r="CM426" s="114"/>
      <c r="CN426" s="114"/>
      <c r="CO426" s="115"/>
      <c r="CP426" s="116"/>
      <c r="CQ426" s="117"/>
      <c r="CR426" s="117"/>
      <c r="CS426" s="117"/>
      <c r="CT426" s="117"/>
      <c r="CU426" s="117"/>
      <c r="CV426" s="117"/>
      <c r="CW426" s="117"/>
      <c r="CX426" s="117"/>
      <c r="CY426" s="117"/>
      <c r="CZ426" s="117"/>
      <c r="DA426" s="117"/>
      <c r="DB426" s="117"/>
      <c r="DC426" s="117"/>
      <c r="DD426" s="118"/>
    </row>
    <row r="427" spans="1:108" s="6" customFormat="1" ht="30" customHeight="1">
      <c r="A427" s="36"/>
      <c r="B427" s="126" t="s">
        <v>116</v>
      </c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6"/>
      <c r="AS427" s="127"/>
      <c r="AT427" s="122">
        <v>530</v>
      </c>
      <c r="AU427" s="123"/>
      <c r="AV427" s="123"/>
      <c r="AW427" s="123"/>
      <c r="AX427" s="123"/>
      <c r="AY427" s="123"/>
      <c r="AZ427" s="123"/>
      <c r="BA427" s="123"/>
      <c r="BB427" s="123"/>
      <c r="BC427" s="123"/>
      <c r="BD427" s="123"/>
      <c r="BE427" s="123"/>
      <c r="BF427" s="123"/>
      <c r="BG427" s="123"/>
      <c r="BH427" s="123"/>
      <c r="BI427" s="124"/>
      <c r="BJ427" s="113"/>
      <c r="BK427" s="114"/>
      <c r="BL427" s="114"/>
      <c r="BM427" s="114"/>
      <c r="BN427" s="114"/>
      <c r="BO427" s="114"/>
      <c r="BP427" s="114"/>
      <c r="BQ427" s="114"/>
      <c r="BR427" s="114"/>
      <c r="BS427" s="114"/>
      <c r="BT427" s="114"/>
      <c r="BU427" s="114"/>
      <c r="BV427" s="114"/>
      <c r="BW427" s="114"/>
      <c r="BX427" s="114"/>
      <c r="BY427" s="114"/>
      <c r="BZ427" s="115"/>
      <c r="CA427" s="113"/>
      <c r="CB427" s="114"/>
      <c r="CC427" s="114"/>
      <c r="CD427" s="114"/>
      <c r="CE427" s="114"/>
      <c r="CF427" s="114"/>
      <c r="CG427" s="114"/>
      <c r="CH427" s="114"/>
      <c r="CI427" s="114"/>
      <c r="CJ427" s="114"/>
      <c r="CK427" s="114"/>
      <c r="CL427" s="114"/>
      <c r="CM427" s="114"/>
      <c r="CN427" s="114"/>
      <c r="CO427" s="115"/>
      <c r="CP427" s="113"/>
      <c r="CQ427" s="114"/>
      <c r="CR427" s="114"/>
      <c r="CS427" s="114"/>
      <c r="CT427" s="114"/>
      <c r="CU427" s="114"/>
      <c r="CV427" s="114"/>
      <c r="CW427" s="114"/>
      <c r="CX427" s="114"/>
      <c r="CY427" s="114"/>
      <c r="CZ427" s="114"/>
      <c r="DA427" s="114"/>
      <c r="DB427" s="114"/>
      <c r="DC427" s="114"/>
      <c r="DD427" s="115"/>
    </row>
    <row r="428" spans="1:108" s="37" customFormat="1" ht="15" customHeight="1">
      <c r="A428" s="168" t="s">
        <v>147</v>
      </c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70"/>
      <c r="AT428" s="143"/>
      <c r="AU428" s="144"/>
      <c r="AV428" s="144"/>
      <c r="AW428" s="144"/>
      <c r="AX428" s="144"/>
      <c r="AY428" s="144"/>
      <c r="AZ428" s="144"/>
      <c r="BA428" s="144"/>
      <c r="BB428" s="144"/>
      <c r="BC428" s="144"/>
      <c r="BD428" s="144"/>
      <c r="BE428" s="144"/>
      <c r="BF428" s="144"/>
      <c r="BG428" s="144"/>
      <c r="BH428" s="144"/>
      <c r="BI428" s="145"/>
      <c r="BJ428" s="113"/>
      <c r="BK428" s="114"/>
      <c r="BL428" s="114"/>
      <c r="BM428" s="114"/>
      <c r="BN428" s="114"/>
      <c r="BO428" s="114"/>
      <c r="BP428" s="114"/>
      <c r="BQ428" s="114"/>
      <c r="BR428" s="114"/>
      <c r="BS428" s="114"/>
      <c r="BT428" s="114"/>
      <c r="BU428" s="114"/>
      <c r="BV428" s="114"/>
      <c r="BW428" s="114"/>
      <c r="BX428" s="114"/>
      <c r="BY428" s="114"/>
      <c r="BZ428" s="115"/>
      <c r="CA428" s="113"/>
      <c r="CB428" s="114"/>
      <c r="CC428" s="114"/>
      <c r="CD428" s="114"/>
      <c r="CE428" s="114"/>
      <c r="CF428" s="114"/>
      <c r="CG428" s="114"/>
      <c r="CH428" s="114"/>
      <c r="CI428" s="114"/>
      <c r="CJ428" s="114"/>
      <c r="CK428" s="114"/>
      <c r="CL428" s="114"/>
      <c r="CM428" s="114"/>
      <c r="CN428" s="114"/>
      <c r="CO428" s="115"/>
      <c r="CP428" s="116"/>
      <c r="CQ428" s="117"/>
      <c r="CR428" s="117"/>
      <c r="CS428" s="117"/>
      <c r="CT428" s="117"/>
      <c r="CU428" s="117"/>
      <c r="CV428" s="117"/>
      <c r="CW428" s="117"/>
      <c r="CX428" s="117"/>
      <c r="CY428" s="117"/>
      <c r="CZ428" s="117"/>
      <c r="DA428" s="117"/>
      <c r="DB428" s="117"/>
      <c r="DC428" s="117"/>
      <c r="DD428" s="118"/>
    </row>
    <row r="429" spans="1:108" s="37" customFormat="1" ht="15" customHeight="1">
      <c r="A429" s="171" t="s">
        <v>7</v>
      </c>
      <c r="B429" s="172"/>
      <c r="C429" s="172"/>
      <c r="D429" s="172"/>
      <c r="E429" s="172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3"/>
      <c r="AT429" s="143"/>
      <c r="AU429" s="144"/>
      <c r="AV429" s="144"/>
      <c r="AW429" s="144"/>
      <c r="AX429" s="144"/>
      <c r="AY429" s="144"/>
      <c r="AZ429" s="144"/>
      <c r="BA429" s="144"/>
      <c r="BB429" s="144"/>
      <c r="BC429" s="144"/>
      <c r="BD429" s="144"/>
      <c r="BE429" s="144"/>
      <c r="BF429" s="144"/>
      <c r="BG429" s="144"/>
      <c r="BH429" s="144"/>
      <c r="BI429" s="145"/>
      <c r="BJ429" s="113"/>
      <c r="BK429" s="114"/>
      <c r="BL429" s="114"/>
      <c r="BM429" s="114"/>
      <c r="BN429" s="114"/>
      <c r="BO429" s="114"/>
      <c r="BP429" s="114"/>
      <c r="BQ429" s="114"/>
      <c r="BR429" s="114"/>
      <c r="BS429" s="114"/>
      <c r="BT429" s="114"/>
      <c r="BU429" s="114"/>
      <c r="BV429" s="114"/>
      <c r="BW429" s="114"/>
      <c r="BX429" s="114"/>
      <c r="BY429" s="114"/>
      <c r="BZ429" s="115"/>
      <c r="CA429" s="113"/>
      <c r="CB429" s="114"/>
      <c r="CC429" s="114"/>
      <c r="CD429" s="114"/>
      <c r="CE429" s="114"/>
      <c r="CF429" s="114"/>
      <c r="CG429" s="114"/>
      <c r="CH429" s="114"/>
      <c r="CI429" s="114"/>
      <c r="CJ429" s="114"/>
      <c r="CK429" s="114"/>
      <c r="CL429" s="114"/>
      <c r="CM429" s="114"/>
      <c r="CN429" s="114"/>
      <c r="CO429" s="115"/>
      <c r="CP429" s="116"/>
      <c r="CQ429" s="117"/>
      <c r="CR429" s="117"/>
      <c r="CS429" s="117"/>
      <c r="CT429" s="117"/>
      <c r="CU429" s="117"/>
      <c r="CV429" s="117"/>
      <c r="CW429" s="117"/>
      <c r="CX429" s="117"/>
      <c r="CY429" s="117"/>
      <c r="CZ429" s="117"/>
      <c r="DA429" s="117"/>
      <c r="DB429" s="117"/>
      <c r="DC429" s="117"/>
      <c r="DD429" s="118"/>
    </row>
    <row r="430" spans="1:108" s="37" customFormat="1" ht="30" customHeight="1">
      <c r="A430" s="168" t="s">
        <v>148</v>
      </c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70"/>
      <c r="AT430" s="143"/>
      <c r="AU430" s="144"/>
      <c r="AV430" s="144"/>
      <c r="AW430" s="144"/>
      <c r="AX430" s="144"/>
      <c r="AY430" s="144"/>
      <c r="AZ430" s="144"/>
      <c r="BA430" s="144"/>
      <c r="BB430" s="144"/>
      <c r="BC430" s="144"/>
      <c r="BD430" s="144"/>
      <c r="BE430" s="144"/>
      <c r="BF430" s="144"/>
      <c r="BG430" s="144"/>
      <c r="BH430" s="144"/>
      <c r="BI430" s="145"/>
      <c r="BJ430" s="113"/>
      <c r="BK430" s="114"/>
      <c r="BL430" s="114"/>
      <c r="BM430" s="114"/>
      <c r="BN430" s="114"/>
      <c r="BO430" s="114"/>
      <c r="BP430" s="114"/>
      <c r="BQ430" s="114"/>
      <c r="BR430" s="114"/>
      <c r="BS430" s="114"/>
      <c r="BT430" s="114"/>
      <c r="BU430" s="114"/>
      <c r="BV430" s="114"/>
      <c r="BW430" s="114"/>
      <c r="BX430" s="114"/>
      <c r="BY430" s="114"/>
      <c r="BZ430" s="115"/>
      <c r="CA430" s="113"/>
      <c r="CB430" s="114"/>
      <c r="CC430" s="114"/>
      <c r="CD430" s="114"/>
      <c r="CE430" s="114"/>
      <c r="CF430" s="114"/>
      <c r="CG430" s="114"/>
      <c r="CH430" s="114"/>
      <c r="CI430" s="114"/>
      <c r="CJ430" s="114"/>
      <c r="CK430" s="114"/>
      <c r="CL430" s="114"/>
      <c r="CM430" s="114"/>
      <c r="CN430" s="114"/>
      <c r="CO430" s="115"/>
      <c r="CP430" s="116"/>
      <c r="CQ430" s="117"/>
      <c r="CR430" s="117"/>
      <c r="CS430" s="117"/>
      <c r="CT430" s="117"/>
      <c r="CU430" s="117"/>
      <c r="CV430" s="117"/>
      <c r="CW430" s="117"/>
      <c r="CX430" s="117"/>
      <c r="CY430" s="117"/>
      <c r="CZ430" s="117"/>
      <c r="DA430" s="117"/>
      <c r="DB430" s="117"/>
      <c r="DC430" s="117"/>
      <c r="DD430" s="118"/>
    </row>
    <row r="431" spans="1:108" s="37" customFormat="1" ht="14.25" customHeight="1">
      <c r="A431" s="171" t="s">
        <v>7</v>
      </c>
      <c r="B431" s="172"/>
      <c r="C431" s="172"/>
      <c r="D431" s="172"/>
      <c r="E431" s="172"/>
      <c r="F431" s="172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  <c r="R431" s="172"/>
      <c r="S431" s="172"/>
      <c r="T431" s="172"/>
      <c r="U431" s="172"/>
      <c r="V431" s="172"/>
      <c r="W431" s="172"/>
      <c r="X431" s="172"/>
      <c r="Y431" s="172"/>
      <c r="Z431" s="172"/>
      <c r="AA431" s="172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  <c r="AM431" s="172"/>
      <c r="AN431" s="172"/>
      <c r="AO431" s="172"/>
      <c r="AP431" s="172"/>
      <c r="AQ431" s="172"/>
      <c r="AR431" s="172"/>
      <c r="AS431" s="173"/>
      <c r="AT431" s="143"/>
      <c r="AU431" s="144"/>
      <c r="AV431" s="144"/>
      <c r="AW431" s="144"/>
      <c r="AX431" s="144"/>
      <c r="AY431" s="144"/>
      <c r="AZ431" s="144"/>
      <c r="BA431" s="144"/>
      <c r="BB431" s="144"/>
      <c r="BC431" s="144"/>
      <c r="BD431" s="144"/>
      <c r="BE431" s="144"/>
      <c r="BF431" s="144"/>
      <c r="BG431" s="144"/>
      <c r="BH431" s="144"/>
      <c r="BI431" s="145"/>
      <c r="BJ431" s="113"/>
      <c r="BK431" s="114"/>
      <c r="BL431" s="114"/>
      <c r="BM431" s="114"/>
      <c r="BN431" s="114"/>
      <c r="BO431" s="114"/>
      <c r="BP431" s="114"/>
      <c r="BQ431" s="114"/>
      <c r="BR431" s="114"/>
      <c r="BS431" s="114"/>
      <c r="BT431" s="114"/>
      <c r="BU431" s="114"/>
      <c r="BV431" s="114"/>
      <c r="BW431" s="114"/>
      <c r="BX431" s="114"/>
      <c r="BY431" s="114"/>
      <c r="BZ431" s="115"/>
      <c r="CA431" s="113"/>
      <c r="CB431" s="114"/>
      <c r="CC431" s="114"/>
      <c r="CD431" s="114"/>
      <c r="CE431" s="114"/>
      <c r="CF431" s="114"/>
      <c r="CG431" s="114"/>
      <c r="CH431" s="114"/>
      <c r="CI431" s="114"/>
      <c r="CJ431" s="114"/>
      <c r="CK431" s="114"/>
      <c r="CL431" s="114"/>
      <c r="CM431" s="114"/>
      <c r="CN431" s="114"/>
      <c r="CO431" s="115"/>
      <c r="CP431" s="116"/>
      <c r="CQ431" s="117"/>
      <c r="CR431" s="117"/>
      <c r="CS431" s="117"/>
      <c r="CT431" s="117"/>
      <c r="CU431" s="117"/>
      <c r="CV431" s="117"/>
      <c r="CW431" s="117"/>
      <c r="CX431" s="117"/>
      <c r="CY431" s="117"/>
      <c r="CZ431" s="117"/>
      <c r="DA431" s="117"/>
      <c r="DB431" s="117"/>
      <c r="DC431" s="117"/>
      <c r="DD431" s="118"/>
    </row>
    <row r="432" spans="1:108" s="37" customFormat="1" ht="15" customHeight="1">
      <c r="A432" s="176"/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  <c r="AL432" s="177"/>
      <c r="AM432" s="177"/>
      <c r="AN432" s="177"/>
      <c r="AO432" s="177"/>
      <c r="AP432" s="177"/>
      <c r="AQ432" s="177"/>
      <c r="AR432" s="177"/>
      <c r="AS432" s="178"/>
      <c r="AT432" s="143"/>
      <c r="AU432" s="144"/>
      <c r="AV432" s="144"/>
      <c r="AW432" s="144"/>
      <c r="AX432" s="144"/>
      <c r="AY432" s="144"/>
      <c r="AZ432" s="144"/>
      <c r="BA432" s="144"/>
      <c r="BB432" s="144"/>
      <c r="BC432" s="144"/>
      <c r="BD432" s="144"/>
      <c r="BE432" s="144"/>
      <c r="BF432" s="144"/>
      <c r="BG432" s="144"/>
      <c r="BH432" s="144"/>
      <c r="BI432" s="145"/>
      <c r="BJ432" s="113"/>
      <c r="BK432" s="114"/>
      <c r="BL432" s="114"/>
      <c r="BM432" s="114"/>
      <c r="BN432" s="114"/>
      <c r="BO432" s="114"/>
      <c r="BP432" s="114"/>
      <c r="BQ432" s="114"/>
      <c r="BR432" s="114"/>
      <c r="BS432" s="114"/>
      <c r="BT432" s="114"/>
      <c r="BU432" s="114"/>
      <c r="BV432" s="114"/>
      <c r="BW432" s="114"/>
      <c r="BX432" s="114"/>
      <c r="BY432" s="114"/>
      <c r="BZ432" s="115"/>
      <c r="CA432" s="113"/>
      <c r="CB432" s="114"/>
      <c r="CC432" s="114"/>
      <c r="CD432" s="114"/>
      <c r="CE432" s="114"/>
      <c r="CF432" s="114"/>
      <c r="CG432" s="114"/>
      <c r="CH432" s="114"/>
      <c r="CI432" s="114"/>
      <c r="CJ432" s="114"/>
      <c r="CK432" s="114"/>
      <c r="CL432" s="114"/>
      <c r="CM432" s="114"/>
      <c r="CN432" s="114"/>
      <c r="CO432" s="115"/>
      <c r="CP432" s="116"/>
      <c r="CQ432" s="117"/>
      <c r="CR432" s="117"/>
      <c r="CS432" s="117"/>
      <c r="CT432" s="117"/>
      <c r="CU432" s="117"/>
      <c r="CV432" s="117"/>
      <c r="CW432" s="117"/>
      <c r="CX432" s="117"/>
      <c r="CY432" s="117"/>
      <c r="CZ432" s="117"/>
      <c r="DA432" s="117"/>
      <c r="DB432" s="117"/>
      <c r="DC432" s="117"/>
      <c r="DD432" s="118"/>
    </row>
    <row r="433" spans="1:108" s="6" customFormat="1" ht="15" customHeight="1">
      <c r="A433" s="36"/>
      <c r="B433" s="126" t="s">
        <v>22</v>
      </c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  <c r="AQ433" s="126"/>
      <c r="AR433" s="126"/>
      <c r="AS433" s="127"/>
      <c r="AT433" s="122"/>
      <c r="AU433" s="123"/>
      <c r="AV433" s="123"/>
      <c r="AW433" s="123"/>
      <c r="AX433" s="123"/>
      <c r="AY433" s="123"/>
      <c r="AZ433" s="123"/>
      <c r="BA433" s="123"/>
      <c r="BB433" s="123"/>
      <c r="BC433" s="123"/>
      <c r="BD433" s="123"/>
      <c r="BE433" s="123"/>
      <c r="BF433" s="123"/>
      <c r="BG433" s="123"/>
      <c r="BH433" s="123"/>
      <c r="BI433" s="124"/>
      <c r="BJ433" s="113"/>
      <c r="BK433" s="114"/>
      <c r="BL433" s="114"/>
      <c r="BM433" s="114"/>
      <c r="BN433" s="114"/>
      <c r="BO433" s="114"/>
      <c r="BP433" s="114"/>
      <c r="BQ433" s="114"/>
      <c r="BR433" s="114"/>
      <c r="BS433" s="114"/>
      <c r="BT433" s="114"/>
      <c r="BU433" s="114"/>
      <c r="BV433" s="114"/>
      <c r="BW433" s="114"/>
      <c r="BX433" s="114"/>
      <c r="BY433" s="114"/>
      <c r="BZ433" s="115"/>
      <c r="CA433" s="113"/>
      <c r="CB433" s="114"/>
      <c r="CC433" s="114"/>
      <c r="CD433" s="114"/>
      <c r="CE433" s="114"/>
      <c r="CF433" s="114"/>
      <c r="CG433" s="114"/>
      <c r="CH433" s="114"/>
      <c r="CI433" s="114"/>
      <c r="CJ433" s="114"/>
      <c r="CK433" s="114"/>
      <c r="CL433" s="114"/>
      <c r="CM433" s="114"/>
      <c r="CN433" s="114"/>
      <c r="CO433" s="115"/>
      <c r="CP433" s="113"/>
      <c r="CQ433" s="114"/>
      <c r="CR433" s="114"/>
      <c r="CS433" s="114"/>
      <c r="CT433" s="114"/>
      <c r="CU433" s="114"/>
      <c r="CV433" s="114"/>
      <c r="CW433" s="114"/>
      <c r="CX433" s="114"/>
      <c r="CY433" s="114"/>
      <c r="CZ433" s="114"/>
      <c r="DA433" s="114"/>
      <c r="DB433" s="114"/>
      <c r="DC433" s="114"/>
      <c r="DD433" s="115"/>
    </row>
    <row r="434" spans="1:108" s="6" customFormat="1" ht="31.5" customHeight="1">
      <c r="A434" s="36"/>
      <c r="B434" s="174" t="s">
        <v>23</v>
      </c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  <c r="AA434" s="174"/>
      <c r="AB434" s="174"/>
      <c r="AC434" s="174"/>
      <c r="AD434" s="174"/>
      <c r="AE434" s="174"/>
      <c r="AF434" s="174"/>
      <c r="AG434" s="174"/>
      <c r="AH434" s="174"/>
      <c r="AI434" s="174"/>
      <c r="AJ434" s="174"/>
      <c r="AK434" s="174"/>
      <c r="AL434" s="174"/>
      <c r="AM434" s="174"/>
      <c r="AN434" s="174"/>
      <c r="AO434" s="174"/>
      <c r="AP434" s="174"/>
      <c r="AQ434" s="174"/>
      <c r="AR434" s="174"/>
      <c r="AS434" s="175"/>
      <c r="AT434" s="122" t="s">
        <v>20</v>
      </c>
      <c r="AU434" s="123"/>
      <c r="AV434" s="123"/>
      <c r="AW434" s="123"/>
      <c r="AX434" s="123"/>
      <c r="AY434" s="123"/>
      <c r="AZ434" s="123"/>
      <c r="BA434" s="123"/>
      <c r="BB434" s="123"/>
      <c r="BC434" s="123"/>
      <c r="BD434" s="123"/>
      <c r="BE434" s="123"/>
      <c r="BF434" s="123"/>
      <c r="BG434" s="123"/>
      <c r="BH434" s="123"/>
      <c r="BI434" s="124"/>
      <c r="BJ434" s="113"/>
      <c r="BK434" s="114"/>
      <c r="BL434" s="114"/>
      <c r="BM434" s="114"/>
      <c r="BN434" s="114"/>
      <c r="BO434" s="114"/>
      <c r="BP434" s="114"/>
      <c r="BQ434" s="114"/>
      <c r="BR434" s="114"/>
      <c r="BS434" s="114"/>
      <c r="BT434" s="114"/>
      <c r="BU434" s="114"/>
      <c r="BV434" s="114"/>
      <c r="BW434" s="114"/>
      <c r="BX434" s="114"/>
      <c r="BY434" s="114"/>
      <c r="BZ434" s="115"/>
      <c r="CA434" s="113"/>
      <c r="CB434" s="114"/>
      <c r="CC434" s="114"/>
      <c r="CD434" s="114"/>
      <c r="CE434" s="114"/>
      <c r="CF434" s="114"/>
      <c r="CG434" s="114"/>
      <c r="CH434" s="114"/>
      <c r="CI434" s="114"/>
      <c r="CJ434" s="114"/>
      <c r="CK434" s="114"/>
      <c r="CL434" s="114"/>
      <c r="CM434" s="114"/>
      <c r="CN434" s="114"/>
      <c r="CO434" s="115"/>
      <c r="CP434" s="113"/>
      <c r="CQ434" s="114"/>
      <c r="CR434" s="114"/>
      <c r="CS434" s="114"/>
      <c r="CT434" s="114"/>
      <c r="CU434" s="114"/>
      <c r="CV434" s="114"/>
      <c r="CW434" s="114"/>
      <c r="CX434" s="114"/>
      <c r="CY434" s="114"/>
      <c r="CZ434" s="114"/>
      <c r="DA434" s="114"/>
      <c r="DB434" s="114"/>
      <c r="DC434" s="114"/>
      <c r="DD434" s="115"/>
    </row>
    <row r="435" spans="1:108" s="6" customFormat="1" ht="11.25" customHeight="1">
      <c r="A435" s="51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</row>
    <row r="436" s="1" customFormat="1" ht="12" customHeight="1"/>
    <row r="437" spans="1:56" s="1" customFormat="1" ht="14.25" customHeight="1">
      <c r="A437" s="6" t="s">
        <v>140</v>
      </c>
      <c r="B437" s="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</row>
    <row r="438" spans="1:108" s="1" customFormat="1" ht="14.25" customHeight="1">
      <c r="A438" s="6" t="s">
        <v>96</v>
      </c>
      <c r="B438" s="6"/>
      <c r="BE438" s="186"/>
      <c r="BF438" s="186"/>
      <c r="BG438" s="186"/>
      <c r="BH438" s="186"/>
      <c r="BI438" s="186"/>
      <c r="BJ438" s="186"/>
      <c r="BK438" s="186"/>
      <c r="BL438" s="186"/>
      <c r="BM438" s="186"/>
      <c r="BN438" s="186"/>
      <c r="BO438" s="186"/>
      <c r="BP438" s="186"/>
      <c r="BQ438" s="186"/>
      <c r="BR438" s="186"/>
      <c r="BS438" s="186"/>
      <c r="BT438" s="186"/>
      <c r="BU438" s="186"/>
      <c r="BV438" s="186"/>
      <c r="BW438" s="186"/>
      <c r="BX438" s="186"/>
      <c r="CA438" s="186" t="s">
        <v>159</v>
      </c>
      <c r="CB438" s="186"/>
      <c r="CC438" s="186"/>
      <c r="CD438" s="186"/>
      <c r="CE438" s="186"/>
      <c r="CF438" s="186"/>
      <c r="CG438" s="186"/>
      <c r="CH438" s="186"/>
      <c r="CI438" s="186"/>
      <c r="CJ438" s="186"/>
      <c r="CK438" s="186"/>
      <c r="CL438" s="186"/>
      <c r="CM438" s="186"/>
      <c r="CN438" s="186"/>
      <c r="CO438" s="186"/>
      <c r="CP438" s="186"/>
      <c r="CQ438" s="186"/>
      <c r="CR438" s="186"/>
      <c r="CS438" s="186"/>
      <c r="CT438" s="186"/>
      <c r="CU438" s="186"/>
      <c r="CV438" s="186"/>
      <c r="CW438" s="186"/>
      <c r="CX438" s="186"/>
      <c r="CY438" s="186"/>
      <c r="CZ438" s="186"/>
      <c r="DA438" s="186"/>
      <c r="DB438" s="186"/>
      <c r="DC438" s="186"/>
      <c r="DD438" s="186"/>
    </row>
    <row r="439" spans="1:108" s="2" customFormat="1" ht="12">
      <c r="A439" s="38"/>
      <c r="B439" s="38"/>
      <c r="BE439" s="187" t="s">
        <v>13</v>
      </c>
      <c r="BF439" s="187"/>
      <c r="BG439" s="187"/>
      <c r="BH439" s="187"/>
      <c r="BI439" s="187"/>
      <c r="BJ439" s="187"/>
      <c r="BK439" s="187"/>
      <c r="BL439" s="187"/>
      <c r="BM439" s="187"/>
      <c r="BN439" s="187"/>
      <c r="BO439" s="187"/>
      <c r="BP439" s="187"/>
      <c r="BQ439" s="187"/>
      <c r="BR439" s="187"/>
      <c r="BS439" s="187"/>
      <c r="BT439" s="187"/>
      <c r="BU439" s="187"/>
      <c r="BV439" s="187"/>
      <c r="BW439" s="187"/>
      <c r="BX439" s="187"/>
      <c r="CA439" s="187" t="s">
        <v>14</v>
      </c>
      <c r="CB439" s="187"/>
      <c r="CC439" s="187"/>
      <c r="CD439" s="187"/>
      <c r="CE439" s="187"/>
      <c r="CF439" s="187"/>
      <c r="CG439" s="187"/>
      <c r="CH439" s="187"/>
      <c r="CI439" s="187"/>
      <c r="CJ439" s="187"/>
      <c r="CK439" s="187"/>
      <c r="CL439" s="187"/>
      <c r="CM439" s="187"/>
      <c r="CN439" s="187"/>
      <c r="CO439" s="187"/>
      <c r="CP439" s="187"/>
      <c r="CQ439" s="187"/>
      <c r="CR439" s="187"/>
      <c r="CS439" s="187"/>
      <c r="CT439" s="187"/>
      <c r="CU439" s="187"/>
      <c r="CV439" s="187"/>
      <c r="CW439" s="187"/>
      <c r="CX439" s="187"/>
      <c r="CY439" s="187"/>
      <c r="CZ439" s="187"/>
      <c r="DA439" s="187"/>
      <c r="DB439" s="187"/>
      <c r="DC439" s="187"/>
      <c r="DD439" s="187"/>
    </row>
    <row r="440" spans="1:108" s="1" customFormat="1" ht="14.25" customHeight="1">
      <c r="A440" s="6"/>
      <c r="B440" s="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</row>
    <row r="441" spans="1:108" s="1" customFormat="1" ht="14.25" customHeight="1">
      <c r="A441" s="6"/>
      <c r="B441" s="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</row>
    <row r="442" spans="1:108" s="1" customFormat="1" ht="14.25" customHeight="1">
      <c r="A442" s="6" t="s">
        <v>117</v>
      </c>
      <c r="B442" s="6"/>
      <c r="BE442" s="186"/>
      <c r="BF442" s="186"/>
      <c r="BG442" s="186"/>
      <c r="BH442" s="186"/>
      <c r="BI442" s="186"/>
      <c r="BJ442" s="186"/>
      <c r="BK442" s="186"/>
      <c r="BL442" s="186"/>
      <c r="BM442" s="186"/>
      <c r="BN442" s="186"/>
      <c r="BO442" s="186"/>
      <c r="BP442" s="186"/>
      <c r="BQ442" s="186"/>
      <c r="BR442" s="186"/>
      <c r="BS442" s="186"/>
      <c r="BT442" s="186"/>
      <c r="BU442" s="186"/>
      <c r="BV442" s="186"/>
      <c r="BW442" s="186"/>
      <c r="BX442" s="186"/>
      <c r="CA442" s="186" t="s">
        <v>160</v>
      </c>
      <c r="CB442" s="186"/>
      <c r="CC442" s="186"/>
      <c r="CD442" s="186"/>
      <c r="CE442" s="186"/>
      <c r="CF442" s="186"/>
      <c r="CG442" s="186"/>
      <c r="CH442" s="186"/>
      <c r="CI442" s="186"/>
      <c r="CJ442" s="186"/>
      <c r="CK442" s="186"/>
      <c r="CL442" s="186"/>
      <c r="CM442" s="186"/>
      <c r="CN442" s="186"/>
      <c r="CO442" s="186"/>
      <c r="CP442" s="186"/>
      <c r="CQ442" s="186"/>
      <c r="CR442" s="186"/>
      <c r="CS442" s="186"/>
      <c r="CT442" s="186"/>
      <c r="CU442" s="186"/>
      <c r="CV442" s="186"/>
      <c r="CW442" s="186"/>
      <c r="CX442" s="186"/>
      <c r="CY442" s="186"/>
      <c r="CZ442" s="186"/>
      <c r="DA442" s="186"/>
      <c r="DB442" s="186"/>
      <c r="DC442" s="186"/>
      <c r="DD442" s="186"/>
    </row>
    <row r="443" spans="1:108" s="2" customFormat="1" ht="15.75" customHeight="1">
      <c r="A443" s="38"/>
      <c r="B443" s="38"/>
      <c r="BE443" s="187" t="s">
        <v>13</v>
      </c>
      <c r="BF443" s="187"/>
      <c r="BG443" s="187"/>
      <c r="BH443" s="187"/>
      <c r="BI443" s="187"/>
      <c r="BJ443" s="187"/>
      <c r="BK443" s="187"/>
      <c r="BL443" s="187"/>
      <c r="BM443" s="187"/>
      <c r="BN443" s="187"/>
      <c r="BO443" s="187"/>
      <c r="BP443" s="187"/>
      <c r="BQ443" s="187"/>
      <c r="BR443" s="187"/>
      <c r="BS443" s="187"/>
      <c r="BT443" s="187"/>
      <c r="BU443" s="187"/>
      <c r="BV443" s="187"/>
      <c r="BW443" s="187"/>
      <c r="BX443" s="187"/>
      <c r="CA443" s="187" t="s">
        <v>14</v>
      </c>
      <c r="CB443" s="187"/>
      <c r="CC443" s="187"/>
      <c r="CD443" s="187"/>
      <c r="CE443" s="187"/>
      <c r="CF443" s="187"/>
      <c r="CG443" s="187"/>
      <c r="CH443" s="187"/>
      <c r="CI443" s="187"/>
      <c r="CJ443" s="187"/>
      <c r="CK443" s="187"/>
      <c r="CL443" s="187"/>
      <c r="CM443" s="187"/>
      <c r="CN443" s="187"/>
      <c r="CO443" s="187"/>
      <c r="CP443" s="187"/>
      <c r="CQ443" s="187"/>
      <c r="CR443" s="187"/>
      <c r="CS443" s="187"/>
      <c r="CT443" s="187"/>
      <c r="CU443" s="187"/>
      <c r="CV443" s="187"/>
      <c r="CW443" s="187"/>
      <c r="CX443" s="187"/>
      <c r="CY443" s="187"/>
      <c r="CZ443" s="187"/>
      <c r="DA443" s="187"/>
      <c r="DB443" s="187"/>
      <c r="DC443" s="187"/>
      <c r="DD443" s="187"/>
    </row>
    <row r="444" spans="1:108" s="44" customFormat="1" ht="14.25" customHeight="1">
      <c r="A444" s="43" t="s">
        <v>84</v>
      </c>
      <c r="B444" s="43"/>
      <c r="BE444" s="188"/>
      <c r="BF444" s="188"/>
      <c r="BG444" s="188"/>
      <c r="BH444" s="188"/>
      <c r="BI444" s="188"/>
      <c r="BJ444" s="188"/>
      <c r="BK444" s="188"/>
      <c r="BL444" s="188"/>
      <c r="BM444" s="188"/>
      <c r="BN444" s="188"/>
      <c r="BO444" s="188"/>
      <c r="BP444" s="188"/>
      <c r="BQ444" s="188"/>
      <c r="BR444" s="188"/>
      <c r="BS444" s="188"/>
      <c r="BT444" s="188"/>
      <c r="BU444" s="188"/>
      <c r="BV444" s="188"/>
      <c r="BW444" s="188"/>
      <c r="BX444" s="188"/>
      <c r="CA444" s="186" t="s">
        <v>160</v>
      </c>
      <c r="CB444" s="186"/>
      <c r="CC444" s="186"/>
      <c r="CD444" s="186"/>
      <c r="CE444" s="186"/>
      <c r="CF444" s="186"/>
      <c r="CG444" s="186"/>
      <c r="CH444" s="186"/>
      <c r="CI444" s="186"/>
      <c r="CJ444" s="186"/>
      <c r="CK444" s="186"/>
      <c r="CL444" s="186"/>
      <c r="CM444" s="186"/>
      <c r="CN444" s="186"/>
      <c r="CO444" s="186"/>
      <c r="CP444" s="186"/>
      <c r="CQ444" s="186"/>
      <c r="CR444" s="186"/>
      <c r="CS444" s="186"/>
      <c r="CT444" s="186"/>
      <c r="CU444" s="186"/>
      <c r="CV444" s="186"/>
      <c r="CW444" s="186"/>
      <c r="CX444" s="186"/>
      <c r="CY444" s="186"/>
      <c r="CZ444" s="186"/>
      <c r="DA444" s="186"/>
      <c r="DB444" s="186"/>
      <c r="DC444" s="186"/>
      <c r="DD444" s="186"/>
    </row>
    <row r="445" spans="1:108" s="2" customFormat="1" ht="13.5" customHeight="1">
      <c r="A445" s="38"/>
      <c r="B445" s="38"/>
      <c r="BE445" s="187" t="s">
        <v>13</v>
      </c>
      <c r="BF445" s="187"/>
      <c r="BG445" s="187"/>
      <c r="BH445" s="187"/>
      <c r="BI445" s="187"/>
      <c r="BJ445" s="187"/>
      <c r="BK445" s="187"/>
      <c r="BL445" s="187"/>
      <c r="BM445" s="187"/>
      <c r="BN445" s="187"/>
      <c r="BO445" s="187"/>
      <c r="BP445" s="187"/>
      <c r="BQ445" s="187"/>
      <c r="BR445" s="187"/>
      <c r="BS445" s="187"/>
      <c r="BT445" s="187"/>
      <c r="BU445" s="187"/>
      <c r="BV445" s="187"/>
      <c r="BW445" s="187"/>
      <c r="BX445" s="187"/>
      <c r="CA445" s="187" t="s">
        <v>14</v>
      </c>
      <c r="CB445" s="187"/>
      <c r="CC445" s="187"/>
      <c r="CD445" s="187"/>
      <c r="CE445" s="187"/>
      <c r="CF445" s="187"/>
      <c r="CG445" s="187"/>
      <c r="CH445" s="187"/>
      <c r="CI445" s="187"/>
      <c r="CJ445" s="187"/>
      <c r="CK445" s="187"/>
      <c r="CL445" s="187"/>
      <c r="CM445" s="187"/>
      <c r="CN445" s="187"/>
      <c r="CO445" s="187"/>
      <c r="CP445" s="187"/>
      <c r="CQ445" s="187"/>
      <c r="CR445" s="187"/>
      <c r="CS445" s="187"/>
      <c r="CT445" s="187"/>
      <c r="CU445" s="187"/>
      <c r="CV445" s="187"/>
      <c r="CW445" s="187"/>
      <c r="CX445" s="187"/>
      <c r="CY445" s="187"/>
      <c r="CZ445" s="187"/>
      <c r="DA445" s="187"/>
      <c r="DB445" s="187"/>
      <c r="DC445" s="187"/>
      <c r="DD445" s="187"/>
    </row>
    <row r="446" spans="1:35" s="44" customFormat="1" ht="12" customHeight="1">
      <c r="A446" s="43" t="s">
        <v>85</v>
      </c>
      <c r="B446" s="43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</row>
    <row r="447" s="44" customFormat="1" ht="15" customHeight="1"/>
    <row r="448" spans="2:36" s="44" customFormat="1" ht="12" customHeight="1">
      <c r="B448" s="45" t="s">
        <v>2</v>
      </c>
      <c r="C448" s="182"/>
      <c r="D448" s="182"/>
      <c r="E448" s="182"/>
      <c r="F448" s="182"/>
      <c r="G448" s="44" t="s">
        <v>2</v>
      </c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3">
        <v>20</v>
      </c>
      <c r="AC448" s="183"/>
      <c r="AD448" s="183"/>
      <c r="AE448" s="183"/>
      <c r="AF448" s="184"/>
      <c r="AG448" s="184"/>
      <c r="AH448" s="184"/>
      <c r="AI448" s="184"/>
      <c r="AJ448" s="44" t="s">
        <v>3</v>
      </c>
    </row>
    <row r="449" s="44" customFormat="1" ht="3" customHeight="1"/>
  </sheetData>
  <sheetProtection/>
  <mergeCells count="2164">
    <mergeCell ref="CP409:DD409"/>
    <mergeCell ref="A410:AS410"/>
    <mergeCell ref="AT410:BI410"/>
    <mergeCell ref="BJ410:BZ410"/>
    <mergeCell ref="CA410:CO410"/>
    <mergeCell ref="CP410:DD410"/>
    <mergeCell ref="A409:AS409"/>
    <mergeCell ref="AT409:BI409"/>
    <mergeCell ref="BJ409:BZ409"/>
    <mergeCell ref="CA409:CO409"/>
    <mergeCell ref="CP407:DD407"/>
    <mergeCell ref="A408:AS408"/>
    <mergeCell ref="AT408:BI408"/>
    <mergeCell ref="BJ408:BZ408"/>
    <mergeCell ref="CA408:CO408"/>
    <mergeCell ref="CP408:DD408"/>
    <mergeCell ref="A407:AS407"/>
    <mergeCell ref="AT407:BI407"/>
    <mergeCell ref="BJ407:BZ407"/>
    <mergeCell ref="CA407:CO407"/>
    <mergeCell ref="CP405:DD405"/>
    <mergeCell ref="A406:AS406"/>
    <mergeCell ref="AT406:BI406"/>
    <mergeCell ref="BJ406:BZ406"/>
    <mergeCell ref="CA406:CO406"/>
    <mergeCell ref="CP406:DD406"/>
    <mergeCell ref="A405:AS405"/>
    <mergeCell ref="AT405:BI405"/>
    <mergeCell ref="BJ405:BZ405"/>
    <mergeCell ref="CA405:CO405"/>
    <mergeCell ref="CA404:CO404"/>
    <mergeCell ref="CP404:DD404"/>
    <mergeCell ref="A403:AS403"/>
    <mergeCell ref="AT403:BI403"/>
    <mergeCell ref="BJ403:BZ403"/>
    <mergeCell ref="CA403:CO403"/>
    <mergeCell ref="CP392:DD392"/>
    <mergeCell ref="A393:AS393"/>
    <mergeCell ref="AT393:BI393"/>
    <mergeCell ref="BJ393:BZ393"/>
    <mergeCell ref="CA393:CO393"/>
    <mergeCell ref="CP393:DD393"/>
    <mergeCell ref="A392:AS392"/>
    <mergeCell ref="AT392:BI392"/>
    <mergeCell ref="BJ392:BZ392"/>
    <mergeCell ref="CA392:CO392"/>
    <mergeCell ref="CP390:DD390"/>
    <mergeCell ref="A391:AS391"/>
    <mergeCell ref="AT391:BI391"/>
    <mergeCell ref="BJ391:BZ391"/>
    <mergeCell ref="CA391:CO391"/>
    <mergeCell ref="CP391:DD391"/>
    <mergeCell ref="A390:AS390"/>
    <mergeCell ref="AT390:BI390"/>
    <mergeCell ref="BJ390:BZ390"/>
    <mergeCell ref="CA390:CO390"/>
    <mergeCell ref="CP388:DD388"/>
    <mergeCell ref="A389:AS389"/>
    <mergeCell ref="AT389:BI389"/>
    <mergeCell ref="BJ389:BZ389"/>
    <mergeCell ref="CA389:CO389"/>
    <mergeCell ref="CP389:DD389"/>
    <mergeCell ref="A388:AS388"/>
    <mergeCell ref="AT388:BI388"/>
    <mergeCell ref="BJ388:BZ388"/>
    <mergeCell ref="CA388:CO388"/>
    <mergeCell ref="CP386:DD386"/>
    <mergeCell ref="A387:AS387"/>
    <mergeCell ref="AT387:BI387"/>
    <mergeCell ref="BJ387:BZ387"/>
    <mergeCell ref="CA387:CO387"/>
    <mergeCell ref="CP387:DD387"/>
    <mergeCell ref="A386:AS386"/>
    <mergeCell ref="AT386:BI386"/>
    <mergeCell ref="BJ386:BZ386"/>
    <mergeCell ref="CA386:CO386"/>
    <mergeCell ref="CP321:DD321"/>
    <mergeCell ref="A322:AS322"/>
    <mergeCell ref="AT322:BI322"/>
    <mergeCell ref="BJ322:BZ322"/>
    <mergeCell ref="CA322:CO322"/>
    <mergeCell ref="CP322:DD322"/>
    <mergeCell ref="A321:AS321"/>
    <mergeCell ref="AT321:BI321"/>
    <mergeCell ref="BJ321:BZ321"/>
    <mergeCell ref="CA321:CO321"/>
    <mergeCell ref="CP319:DD319"/>
    <mergeCell ref="A320:AS320"/>
    <mergeCell ref="AT320:BI320"/>
    <mergeCell ref="BJ320:BZ320"/>
    <mergeCell ref="CA320:CO320"/>
    <mergeCell ref="CP320:DD320"/>
    <mergeCell ref="A319:AS319"/>
    <mergeCell ref="AT319:BI319"/>
    <mergeCell ref="BJ319:BZ319"/>
    <mergeCell ref="CA319:CO319"/>
    <mergeCell ref="CP317:DD317"/>
    <mergeCell ref="A318:AS318"/>
    <mergeCell ref="AT318:BI318"/>
    <mergeCell ref="BJ318:BZ318"/>
    <mergeCell ref="CA318:CO318"/>
    <mergeCell ref="CP318:DD318"/>
    <mergeCell ref="A317:AS317"/>
    <mergeCell ref="AT317:BI317"/>
    <mergeCell ref="BJ317:BZ317"/>
    <mergeCell ref="CA317:CO317"/>
    <mergeCell ref="CP315:DD315"/>
    <mergeCell ref="A316:AS316"/>
    <mergeCell ref="AT316:BI316"/>
    <mergeCell ref="BJ316:BZ316"/>
    <mergeCell ref="CA316:CO316"/>
    <mergeCell ref="CP316:DD316"/>
    <mergeCell ref="A315:AS315"/>
    <mergeCell ref="AT315:BI315"/>
    <mergeCell ref="BJ315:BZ315"/>
    <mergeCell ref="CA315:CO315"/>
    <mergeCell ref="CP303:DD303"/>
    <mergeCell ref="A304:AS304"/>
    <mergeCell ref="AT304:BI304"/>
    <mergeCell ref="BJ304:BZ304"/>
    <mergeCell ref="CA304:CO304"/>
    <mergeCell ref="CP304:DD304"/>
    <mergeCell ref="A303:AS303"/>
    <mergeCell ref="AT303:BI303"/>
    <mergeCell ref="BJ303:BZ303"/>
    <mergeCell ref="CA303:CO303"/>
    <mergeCell ref="CP301:DD301"/>
    <mergeCell ref="A302:AS302"/>
    <mergeCell ref="AT302:BI302"/>
    <mergeCell ref="BJ302:BZ302"/>
    <mergeCell ref="CA302:CO302"/>
    <mergeCell ref="CP302:DD302"/>
    <mergeCell ref="A301:AS301"/>
    <mergeCell ref="AT301:BI301"/>
    <mergeCell ref="BJ301:BZ301"/>
    <mergeCell ref="CA301:CO301"/>
    <mergeCell ref="CP299:DD299"/>
    <mergeCell ref="A300:AS300"/>
    <mergeCell ref="AT300:BI300"/>
    <mergeCell ref="BJ300:BZ300"/>
    <mergeCell ref="CA300:CO300"/>
    <mergeCell ref="CP300:DD300"/>
    <mergeCell ref="A299:AS299"/>
    <mergeCell ref="AT299:BI299"/>
    <mergeCell ref="BJ299:BZ299"/>
    <mergeCell ref="CA299:CO299"/>
    <mergeCell ref="CA298:CO298"/>
    <mergeCell ref="CP298:DD298"/>
    <mergeCell ref="A297:AS297"/>
    <mergeCell ref="AT297:BI297"/>
    <mergeCell ref="BJ297:BZ297"/>
    <mergeCell ref="CA297:CO297"/>
    <mergeCell ref="CP231:DD231"/>
    <mergeCell ref="A231:AS231"/>
    <mergeCell ref="AT231:BI231"/>
    <mergeCell ref="BJ231:BZ231"/>
    <mergeCell ref="CA231:CO231"/>
    <mergeCell ref="A232:AS232"/>
    <mergeCell ref="AT232:BI232"/>
    <mergeCell ref="BJ232:BZ232"/>
    <mergeCell ref="CA232:CO232"/>
    <mergeCell ref="CP232:DD232"/>
    <mergeCell ref="CP229:DD229"/>
    <mergeCell ref="A230:AS230"/>
    <mergeCell ref="AT230:BI230"/>
    <mergeCell ref="BJ230:BZ230"/>
    <mergeCell ref="CA230:CO230"/>
    <mergeCell ref="CP230:DD230"/>
    <mergeCell ref="A229:AS229"/>
    <mergeCell ref="AT229:BI229"/>
    <mergeCell ref="BJ229:BZ229"/>
    <mergeCell ref="CA229:CO229"/>
    <mergeCell ref="CA228:CO228"/>
    <mergeCell ref="CP228:DD228"/>
    <mergeCell ref="A227:AS227"/>
    <mergeCell ref="AT227:BI227"/>
    <mergeCell ref="BJ227:BZ227"/>
    <mergeCell ref="CA227:CO227"/>
    <mergeCell ref="CP227:DD227"/>
    <mergeCell ref="A228:AS228"/>
    <mergeCell ref="AT228:BI228"/>
    <mergeCell ref="BJ228:BZ228"/>
    <mergeCell ref="CP215:DD215"/>
    <mergeCell ref="A216:AS216"/>
    <mergeCell ref="AT216:BI216"/>
    <mergeCell ref="BJ216:BZ216"/>
    <mergeCell ref="CA216:CO216"/>
    <mergeCell ref="CP216:DD216"/>
    <mergeCell ref="A215:AS215"/>
    <mergeCell ref="AT215:BI215"/>
    <mergeCell ref="BJ215:BZ215"/>
    <mergeCell ref="CA215:CO215"/>
    <mergeCell ref="CP213:DD213"/>
    <mergeCell ref="A214:AS214"/>
    <mergeCell ref="AT214:BI214"/>
    <mergeCell ref="BJ214:BZ214"/>
    <mergeCell ref="CA214:CO214"/>
    <mergeCell ref="CP214:DD214"/>
    <mergeCell ref="A213:AS213"/>
    <mergeCell ref="AT213:BI213"/>
    <mergeCell ref="BJ213:BZ213"/>
    <mergeCell ref="CA213:CO213"/>
    <mergeCell ref="CP211:DD211"/>
    <mergeCell ref="A212:AS212"/>
    <mergeCell ref="AT212:BI212"/>
    <mergeCell ref="BJ212:BZ212"/>
    <mergeCell ref="CA212:CO212"/>
    <mergeCell ref="CP212:DD212"/>
    <mergeCell ref="A211:AS211"/>
    <mergeCell ref="AT211:BI211"/>
    <mergeCell ref="BJ211:BZ211"/>
    <mergeCell ref="CA211:CO211"/>
    <mergeCell ref="CP209:DD209"/>
    <mergeCell ref="A210:AS210"/>
    <mergeCell ref="AT210:BI210"/>
    <mergeCell ref="BJ210:BZ210"/>
    <mergeCell ref="CA210:CO210"/>
    <mergeCell ref="CP210:DD210"/>
    <mergeCell ref="A209:AS209"/>
    <mergeCell ref="AT209:BI209"/>
    <mergeCell ref="BJ209:BZ209"/>
    <mergeCell ref="CA209:CO209"/>
    <mergeCell ref="CP197:DD197"/>
    <mergeCell ref="A198:AS198"/>
    <mergeCell ref="AT198:BI198"/>
    <mergeCell ref="BJ198:BZ198"/>
    <mergeCell ref="CA198:CO198"/>
    <mergeCell ref="CP198:DD198"/>
    <mergeCell ref="A197:AS197"/>
    <mergeCell ref="AT197:BI197"/>
    <mergeCell ref="BJ197:BZ197"/>
    <mergeCell ref="CA197:CO197"/>
    <mergeCell ref="CP195:DD195"/>
    <mergeCell ref="A196:AS196"/>
    <mergeCell ref="AT196:BI196"/>
    <mergeCell ref="BJ196:BZ196"/>
    <mergeCell ref="CA196:CO196"/>
    <mergeCell ref="CP196:DD196"/>
    <mergeCell ref="A195:AS195"/>
    <mergeCell ref="AT195:BI195"/>
    <mergeCell ref="BJ195:BZ195"/>
    <mergeCell ref="CA195:CO195"/>
    <mergeCell ref="CP193:DD193"/>
    <mergeCell ref="A194:AS194"/>
    <mergeCell ref="AT194:BI194"/>
    <mergeCell ref="BJ194:BZ194"/>
    <mergeCell ref="CA194:CO194"/>
    <mergeCell ref="CP194:DD194"/>
    <mergeCell ref="A193:AS193"/>
    <mergeCell ref="AT193:BI193"/>
    <mergeCell ref="BJ193:BZ193"/>
    <mergeCell ref="CA193:CO193"/>
    <mergeCell ref="BJ191:BZ191"/>
    <mergeCell ref="CA191:CO191"/>
    <mergeCell ref="CP191:DD191"/>
    <mergeCell ref="A192:AS192"/>
    <mergeCell ref="AT192:BI192"/>
    <mergeCell ref="BJ192:BZ192"/>
    <mergeCell ref="A2:DD2"/>
    <mergeCell ref="A5:AS6"/>
    <mergeCell ref="AT5:BI6"/>
    <mergeCell ref="BJ5:BZ6"/>
    <mergeCell ref="CA5:DD5"/>
    <mergeCell ref="CA6:CO6"/>
    <mergeCell ref="CP6:DD6"/>
    <mergeCell ref="CP7:DD7"/>
    <mergeCell ref="A8:AS8"/>
    <mergeCell ref="AT8:BI8"/>
    <mergeCell ref="BJ8:BZ8"/>
    <mergeCell ref="CA8:CO8"/>
    <mergeCell ref="CP8:DD8"/>
    <mergeCell ref="A7:AS7"/>
    <mergeCell ref="AT7:BI7"/>
    <mergeCell ref="BJ7:BZ7"/>
    <mergeCell ref="CA7:CO7"/>
    <mergeCell ref="CP9:DD9"/>
    <mergeCell ref="A10:AS10"/>
    <mergeCell ref="AT10:BI10"/>
    <mergeCell ref="BJ10:BZ10"/>
    <mergeCell ref="CA10:CO10"/>
    <mergeCell ref="CP10:DD10"/>
    <mergeCell ref="A9:AS9"/>
    <mergeCell ref="AT9:BI9"/>
    <mergeCell ref="BJ9:BZ9"/>
    <mergeCell ref="CA9:CO9"/>
    <mergeCell ref="CP11:DD11"/>
    <mergeCell ref="A12:AS12"/>
    <mergeCell ref="AT12:BI12"/>
    <mergeCell ref="BJ12:BZ12"/>
    <mergeCell ref="CA12:CO12"/>
    <mergeCell ref="CP12:DD12"/>
    <mergeCell ref="A11:AS11"/>
    <mergeCell ref="AT11:BI11"/>
    <mergeCell ref="BJ11:BZ11"/>
    <mergeCell ref="CA11:CO11"/>
    <mergeCell ref="CP13:DD13"/>
    <mergeCell ref="A14:AS14"/>
    <mergeCell ref="AT14:BI14"/>
    <mergeCell ref="BJ14:BZ14"/>
    <mergeCell ref="CA14:CO14"/>
    <mergeCell ref="CP14:DD14"/>
    <mergeCell ref="A13:AS13"/>
    <mergeCell ref="AT13:BI13"/>
    <mergeCell ref="BJ13:BZ13"/>
    <mergeCell ref="CA13:CO13"/>
    <mergeCell ref="AT16:BI16"/>
    <mergeCell ref="BJ16:BZ16"/>
    <mergeCell ref="CA16:CO16"/>
    <mergeCell ref="CP15:DD15"/>
    <mergeCell ref="A15:AS15"/>
    <mergeCell ref="AT15:BI15"/>
    <mergeCell ref="BJ15:BZ15"/>
    <mergeCell ref="CA15:CO15"/>
    <mergeCell ref="AT18:BI18"/>
    <mergeCell ref="BJ18:BZ18"/>
    <mergeCell ref="CA18:CO18"/>
    <mergeCell ref="CP16:DD16"/>
    <mergeCell ref="A17:AS17"/>
    <mergeCell ref="AT17:BI17"/>
    <mergeCell ref="BJ17:BZ17"/>
    <mergeCell ref="CA17:CO17"/>
    <mergeCell ref="CP17:DD17"/>
    <mergeCell ref="A16:AS16"/>
    <mergeCell ref="CP24:DD24"/>
    <mergeCell ref="CA21:CO21"/>
    <mergeCell ref="CP23:DD23"/>
    <mergeCell ref="CP18:DD18"/>
    <mergeCell ref="A19:AS19"/>
    <mergeCell ref="AT19:BI19"/>
    <mergeCell ref="BJ19:BZ19"/>
    <mergeCell ref="CA19:CO19"/>
    <mergeCell ref="CP19:DD19"/>
    <mergeCell ref="A18:AS18"/>
    <mergeCell ref="CP25:DD25"/>
    <mergeCell ref="A24:AS24"/>
    <mergeCell ref="AT24:BI24"/>
    <mergeCell ref="BJ24:BZ24"/>
    <mergeCell ref="CA24:CO24"/>
    <mergeCell ref="CP20:DD20"/>
    <mergeCell ref="A20:AS20"/>
    <mergeCell ref="AT20:BI20"/>
    <mergeCell ref="BJ20:BZ20"/>
    <mergeCell ref="CA20:CO20"/>
    <mergeCell ref="A26:AS26"/>
    <mergeCell ref="AT26:BI26"/>
    <mergeCell ref="BJ26:BZ26"/>
    <mergeCell ref="CA26:CO26"/>
    <mergeCell ref="A25:AS25"/>
    <mergeCell ref="AT25:BI25"/>
    <mergeCell ref="BJ25:BZ25"/>
    <mergeCell ref="CA25:CO25"/>
    <mergeCell ref="A28:AS28"/>
    <mergeCell ref="AT28:BI28"/>
    <mergeCell ref="BJ28:BZ28"/>
    <mergeCell ref="CA28:CO28"/>
    <mergeCell ref="CP26:DD26"/>
    <mergeCell ref="A27:AS27"/>
    <mergeCell ref="AT27:BI27"/>
    <mergeCell ref="BJ27:BZ27"/>
    <mergeCell ref="CA27:CO27"/>
    <mergeCell ref="CP27:DD27"/>
    <mergeCell ref="A30:AS30"/>
    <mergeCell ref="AT30:BI30"/>
    <mergeCell ref="BJ30:BZ30"/>
    <mergeCell ref="CA30:CO30"/>
    <mergeCell ref="CP28:DD28"/>
    <mergeCell ref="A29:AS29"/>
    <mergeCell ref="AT29:BI29"/>
    <mergeCell ref="BJ29:BZ29"/>
    <mergeCell ref="CA29:CO29"/>
    <mergeCell ref="CP29:DD29"/>
    <mergeCell ref="A32:AS32"/>
    <mergeCell ref="AT32:BI32"/>
    <mergeCell ref="BJ32:BZ32"/>
    <mergeCell ref="CA32:CO32"/>
    <mergeCell ref="CP30:DD30"/>
    <mergeCell ref="A31:AS31"/>
    <mergeCell ref="AT31:BI31"/>
    <mergeCell ref="BJ31:BZ31"/>
    <mergeCell ref="CA31:CO31"/>
    <mergeCell ref="CP31:DD31"/>
    <mergeCell ref="A34:AS34"/>
    <mergeCell ref="AT34:BI34"/>
    <mergeCell ref="BJ34:BZ34"/>
    <mergeCell ref="CA34:CO34"/>
    <mergeCell ref="CP32:DD32"/>
    <mergeCell ref="A33:AS33"/>
    <mergeCell ref="AT33:BI33"/>
    <mergeCell ref="BJ33:BZ33"/>
    <mergeCell ref="CA33:CO33"/>
    <mergeCell ref="CP33:DD33"/>
    <mergeCell ref="B36:AS36"/>
    <mergeCell ref="AT36:BI36"/>
    <mergeCell ref="BJ36:BZ36"/>
    <mergeCell ref="CA36:CO36"/>
    <mergeCell ref="CP34:DD34"/>
    <mergeCell ref="B35:AS35"/>
    <mergeCell ref="AT35:BI35"/>
    <mergeCell ref="BJ35:BZ35"/>
    <mergeCell ref="CA35:CO35"/>
    <mergeCell ref="CP35:DD35"/>
    <mergeCell ref="A38:AS38"/>
    <mergeCell ref="AT38:BI38"/>
    <mergeCell ref="BJ38:BZ38"/>
    <mergeCell ref="CA38:CO38"/>
    <mergeCell ref="CP36:DD36"/>
    <mergeCell ref="A37:AS37"/>
    <mergeCell ref="AT37:BI37"/>
    <mergeCell ref="BJ37:BZ37"/>
    <mergeCell ref="CA37:CO37"/>
    <mergeCell ref="CP37:DD37"/>
    <mergeCell ref="A40:AS40"/>
    <mergeCell ref="AT40:BI40"/>
    <mergeCell ref="BJ40:BZ40"/>
    <mergeCell ref="CA40:CO40"/>
    <mergeCell ref="CP38:DD38"/>
    <mergeCell ref="A39:AS39"/>
    <mergeCell ref="AT39:BI39"/>
    <mergeCell ref="BJ39:BZ39"/>
    <mergeCell ref="CA39:CO39"/>
    <mergeCell ref="CP39:DD39"/>
    <mergeCell ref="A42:AS42"/>
    <mergeCell ref="AT42:BI42"/>
    <mergeCell ref="BJ42:BZ42"/>
    <mergeCell ref="CA42:CO42"/>
    <mergeCell ref="CP40:DD40"/>
    <mergeCell ref="A41:AS41"/>
    <mergeCell ref="AT41:BI41"/>
    <mergeCell ref="BJ41:BZ41"/>
    <mergeCell ref="CA41:CO41"/>
    <mergeCell ref="CP41:DD41"/>
    <mergeCell ref="CP51:DD51"/>
    <mergeCell ref="A52:AS52"/>
    <mergeCell ref="AT52:BI52"/>
    <mergeCell ref="BJ52:BZ52"/>
    <mergeCell ref="CA52:CO52"/>
    <mergeCell ref="CP52:DD52"/>
    <mergeCell ref="A51:AS51"/>
    <mergeCell ref="AT51:BI51"/>
    <mergeCell ref="BJ51:BZ51"/>
    <mergeCell ref="CA51:CO51"/>
    <mergeCell ref="CP53:DD53"/>
    <mergeCell ref="A54:AS54"/>
    <mergeCell ref="AT54:BI54"/>
    <mergeCell ref="BJ54:BZ54"/>
    <mergeCell ref="CA54:CO54"/>
    <mergeCell ref="CP54:DD54"/>
    <mergeCell ref="A53:AS53"/>
    <mergeCell ref="AT53:BI53"/>
    <mergeCell ref="BJ53:BZ53"/>
    <mergeCell ref="CA53:CO53"/>
    <mergeCell ref="CP55:DD55"/>
    <mergeCell ref="B56:AS56"/>
    <mergeCell ref="AT56:BI56"/>
    <mergeCell ref="BJ56:BZ56"/>
    <mergeCell ref="CA56:CO56"/>
    <mergeCell ref="CP56:DD56"/>
    <mergeCell ref="B55:AS55"/>
    <mergeCell ref="AT55:BI55"/>
    <mergeCell ref="BJ55:BZ55"/>
    <mergeCell ref="CA55:CO55"/>
    <mergeCell ref="CP57:DD57"/>
    <mergeCell ref="A58:AS58"/>
    <mergeCell ref="AT58:BI58"/>
    <mergeCell ref="BJ58:BZ58"/>
    <mergeCell ref="CA58:CO58"/>
    <mergeCell ref="CP58:DD58"/>
    <mergeCell ref="A57:AS57"/>
    <mergeCell ref="AT57:BI57"/>
    <mergeCell ref="BJ57:BZ57"/>
    <mergeCell ref="CA57:CO57"/>
    <mergeCell ref="CP59:DD59"/>
    <mergeCell ref="A60:AS60"/>
    <mergeCell ref="AT60:BI60"/>
    <mergeCell ref="BJ60:BZ60"/>
    <mergeCell ref="CA60:CO60"/>
    <mergeCell ref="CP60:DD60"/>
    <mergeCell ref="A59:AS59"/>
    <mergeCell ref="AT59:BI59"/>
    <mergeCell ref="BJ59:BZ59"/>
    <mergeCell ref="CA59:CO59"/>
    <mergeCell ref="CP61:DD61"/>
    <mergeCell ref="A62:AS62"/>
    <mergeCell ref="AT62:BI62"/>
    <mergeCell ref="BJ62:BZ62"/>
    <mergeCell ref="CA62:CO62"/>
    <mergeCell ref="CP62:DD62"/>
    <mergeCell ref="A61:AS61"/>
    <mergeCell ref="AT61:BI61"/>
    <mergeCell ref="BJ61:BZ61"/>
    <mergeCell ref="CA61:CO61"/>
    <mergeCell ref="A71:AS71"/>
    <mergeCell ref="AT71:BI71"/>
    <mergeCell ref="BJ71:BZ71"/>
    <mergeCell ref="CA71:CO71"/>
    <mergeCell ref="CP71:DD71"/>
    <mergeCell ref="CP72:DD72"/>
    <mergeCell ref="A73:AS73"/>
    <mergeCell ref="AT73:BI73"/>
    <mergeCell ref="BJ73:BZ73"/>
    <mergeCell ref="CA73:CO73"/>
    <mergeCell ref="CP73:DD73"/>
    <mergeCell ref="A72:AS72"/>
    <mergeCell ref="AT72:BI72"/>
    <mergeCell ref="BJ72:BZ72"/>
    <mergeCell ref="CA72:CO72"/>
    <mergeCell ref="CP74:DD74"/>
    <mergeCell ref="B75:AS75"/>
    <mergeCell ref="AT75:BI75"/>
    <mergeCell ref="BJ75:BZ75"/>
    <mergeCell ref="CA75:CO75"/>
    <mergeCell ref="CP75:DD75"/>
    <mergeCell ref="B74:AS74"/>
    <mergeCell ref="AT74:BI74"/>
    <mergeCell ref="BJ74:BZ74"/>
    <mergeCell ref="CA74:CO74"/>
    <mergeCell ref="CP76:DD76"/>
    <mergeCell ref="A77:AS77"/>
    <mergeCell ref="AT77:BI77"/>
    <mergeCell ref="BJ77:BZ77"/>
    <mergeCell ref="CA77:CO77"/>
    <mergeCell ref="CP77:DD77"/>
    <mergeCell ref="A76:AS76"/>
    <mergeCell ref="AT76:BI76"/>
    <mergeCell ref="BJ76:BZ76"/>
    <mergeCell ref="CA76:CO76"/>
    <mergeCell ref="CP78:DD78"/>
    <mergeCell ref="A79:AS79"/>
    <mergeCell ref="AT79:BI79"/>
    <mergeCell ref="BJ79:BZ79"/>
    <mergeCell ref="CA79:CO79"/>
    <mergeCell ref="CP79:DD79"/>
    <mergeCell ref="A78:AS78"/>
    <mergeCell ref="AT78:BI78"/>
    <mergeCell ref="BJ78:BZ78"/>
    <mergeCell ref="CA78:CO78"/>
    <mergeCell ref="CP80:DD80"/>
    <mergeCell ref="A81:AS81"/>
    <mergeCell ref="AT81:BI81"/>
    <mergeCell ref="BJ81:BZ81"/>
    <mergeCell ref="CA81:CO81"/>
    <mergeCell ref="CP81:DD81"/>
    <mergeCell ref="A80:AS80"/>
    <mergeCell ref="AT80:BI80"/>
    <mergeCell ref="BJ80:BZ80"/>
    <mergeCell ref="CA80:CO80"/>
    <mergeCell ref="A90:AS90"/>
    <mergeCell ref="AT90:BI90"/>
    <mergeCell ref="BJ90:BZ90"/>
    <mergeCell ref="CA90:CO90"/>
    <mergeCell ref="CP90:DD90"/>
    <mergeCell ref="CP91:DD91"/>
    <mergeCell ref="A92:AS92"/>
    <mergeCell ref="AT92:BI92"/>
    <mergeCell ref="BJ92:BZ92"/>
    <mergeCell ref="CA92:CO92"/>
    <mergeCell ref="CP92:DD92"/>
    <mergeCell ref="A91:AS91"/>
    <mergeCell ref="AT91:BI91"/>
    <mergeCell ref="BJ91:BZ91"/>
    <mergeCell ref="CA91:CO91"/>
    <mergeCell ref="CP93:DD93"/>
    <mergeCell ref="A94:AS94"/>
    <mergeCell ref="AT94:BI94"/>
    <mergeCell ref="BJ94:BZ94"/>
    <mergeCell ref="CA94:CO94"/>
    <mergeCell ref="CP94:DD94"/>
    <mergeCell ref="B93:AS93"/>
    <mergeCell ref="AT93:BI93"/>
    <mergeCell ref="BJ93:BZ93"/>
    <mergeCell ref="CA93:CO93"/>
    <mergeCell ref="CP95:DD95"/>
    <mergeCell ref="A96:AS96"/>
    <mergeCell ref="AT96:BI96"/>
    <mergeCell ref="BJ96:BZ96"/>
    <mergeCell ref="CA96:CO96"/>
    <mergeCell ref="CP96:DD96"/>
    <mergeCell ref="A95:AS95"/>
    <mergeCell ref="AT95:BI95"/>
    <mergeCell ref="BJ95:BZ95"/>
    <mergeCell ref="CA95:CO95"/>
    <mergeCell ref="CP97:DD97"/>
    <mergeCell ref="A98:AS98"/>
    <mergeCell ref="AT98:BI98"/>
    <mergeCell ref="BJ98:BZ98"/>
    <mergeCell ref="CA98:CO98"/>
    <mergeCell ref="CP98:DD98"/>
    <mergeCell ref="A97:AS97"/>
    <mergeCell ref="AT97:BI97"/>
    <mergeCell ref="BJ97:BZ97"/>
    <mergeCell ref="CA97:CO97"/>
    <mergeCell ref="CP99:DD99"/>
    <mergeCell ref="A99:AS99"/>
    <mergeCell ref="AT99:BI99"/>
    <mergeCell ref="BJ99:BZ99"/>
    <mergeCell ref="CA99:CO99"/>
    <mergeCell ref="CP108:DD108"/>
    <mergeCell ref="CP101:DD101"/>
    <mergeCell ref="A102:AS102"/>
    <mergeCell ref="AT102:BI102"/>
    <mergeCell ref="BJ102:BZ102"/>
    <mergeCell ref="A109:AS109"/>
    <mergeCell ref="AT109:BI109"/>
    <mergeCell ref="BJ109:BZ109"/>
    <mergeCell ref="CA109:CO109"/>
    <mergeCell ref="CP109:DD109"/>
    <mergeCell ref="A108:AS108"/>
    <mergeCell ref="AT108:BI108"/>
    <mergeCell ref="BJ108:BZ108"/>
    <mergeCell ref="CA108:CO108"/>
    <mergeCell ref="CP110:DD110"/>
    <mergeCell ref="B111:AS111"/>
    <mergeCell ref="AT111:BI111"/>
    <mergeCell ref="BJ111:BZ111"/>
    <mergeCell ref="CA111:CO111"/>
    <mergeCell ref="CP111:DD111"/>
    <mergeCell ref="A110:AS110"/>
    <mergeCell ref="AT110:BI110"/>
    <mergeCell ref="BJ110:BZ110"/>
    <mergeCell ref="CA110:CO110"/>
    <mergeCell ref="CP112:DD112"/>
    <mergeCell ref="A113:AS113"/>
    <mergeCell ref="AT113:BI113"/>
    <mergeCell ref="BJ113:BZ113"/>
    <mergeCell ref="CA113:CO113"/>
    <mergeCell ref="CP113:DD113"/>
    <mergeCell ref="A112:AS112"/>
    <mergeCell ref="AT112:BI112"/>
    <mergeCell ref="BJ112:BZ112"/>
    <mergeCell ref="CA112:CO112"/>
    <mergeCell ref="CP114:DD114"/>
    <mergeCell ref="A115:AS115"/>
    <mergeCell ref="AT115:BI115"/>
    <mergeCell ref="BJ115:BZ115"/>
    <mergeCell ref="CA115:CO115"/>
    <mergeCell ref="CP115:DD115"/>
    <mergeCell ref="A114:AS114"/>
    <mergeCell ref="AT114:BI114"/>
    <mergeCell ref="BJ114:BZ114"/>
    <mergeCell ref="CA114:CO114"/>
    <mergeCell ref="CP116:DD116"/>
    <mergeCell ref="A117:AS117"/>
    <mergeCell ref="AT117:BI117"/>
    <mergeCell ref="BJ117:BZ117"/>
    <mergeCell ref="CA117:CO117"/>
    <mergeCell ref="CP117:DD117"/>
    <mergeCell ref="A116:AS116"/>
    <mergeCell ref="AT116:BI116"/>
    <mergeCell ref="BJ116:BZ116"/>
    <mergeCell ref="CA116:CO116"/>
    <mergeCell ref="A126:AS126"/>
    <mergeCell ref="AT126:BI126"/>
    <mergeCell ref="BJ126:BZ126"/>
    <mergeCell ref="CA126:CO126"/>
    <mergeCell ref="CP126:DD126"/>
    <mergeCell ref="CP127:DD127"/>
    <mergeCell ref="A128:AS128"/>
    <mergeCell ref="AT128:BI128"/>
    <mergeCell ref="BJ128:BZ128"/>
    <mergeCell ref="CA128:CO128"/>
    <mergeCell ref="CP128:DD128"/>
    <mergeCell ref="A127:AS127"/>
    <mergeCell ref="AT127:BI127"/>
    <mergeCell ref="BJ127:BZ127"/>
    <mergeCell ref="CA127:CO127"/>
    <mergeCell ref="CP129:DD129"/>
    <mergeCell ref="A130:AS130"/>
    <mergeCell ref="AT130:BI130"/>
    <mergeCell ref="BJ130:BZ130"/>
    <mergeCell ref="CA130:CO130"/>
    <mergeCell ref="CP130:DD130"/>
    <mergeCell ref="B129:AS129"/>
    <mergeCell ref="AT129:BI129"/>
    <mergeCell ref="BJ129:BZ129"/>
    <mergeCell ref="CA129:CO129"/>
    <mergeCell ref="CP131:DD131"/>
    <mergeCell ref="A132:AS132"/>
    <mergeCell ref="AT132:BI132"/>
    <mergeCell ref="BJ132:BZ132"/>
    <mergeCell ref="CA132:CO132"/>
    <mergeCell ref="CP132:DD132"/>
    <mergeCell ref="A131:AS131"/>
    <mergeCell ref="AT131:BI131"/>
    <mergeCell ref="BJ131:BZ131"/>
    <mergeCell ref="CA131:CO131"/>
    <mergeCell ref="CP133:DD133"/>
    <mergeCell ref="A134:AS134"/>
    <mergeCell ref="AT134:BI134"/>
    <mergeCell ref="BJ134:BZ134"/>
    <mergeCell ref="CA134:CO134"/>
    <mergeCell ref="CP134:DD134"/>
    <mergeCell ref="A133:AS133"/>
    <mergeCell ref="AT133:BI133"/>
    <mergeCell ref="BJ133:BZ133"/>
    <mergeCell ref="CA133:CO133"/>
    <mergeCell ref="CP135:DD135"/>
    <mergeCell ref="A135:AS135"/>
    <mergeCell ref="AT135:BI135"/>
    <mergeCell ref="BJ135:BZ135"/>
    <mergeCell ref="CA135:CO135"/>
    <mergeCell ref="CP144:DD144"/>
    <mergeCell ref="CP137:DD137"/>
    <mergeCell ref="A138:AS138"/>
    <mergeCell ref="AT138:BI138"/>
    <mergeCell ref="BJ138:BZ138"/>
    <mergeCell ref="A145:AS145"/>
    <mergeCell ref="AT145:BI145"/>
    <mergeCell ref="BJ145:BZ145"/>
    <mergeCell ref="CA145:CO145"/>
    <mergeCell ref="CP145:DD145"/>
    <mergeCell ref="A144:AS144"/>
    <mergeCell ref="AT144:BI144"/>
    <mergeCell ref="BJ144:BZ144"/>
    <mergeCell ref="CA144:CO144"/>
    <mergeCell ref="CP146:DD146"/>
    <mergeCell ref="B147:AS147"/>
    <mergeCell ref="AT147:BI147"/>
    <mergeCell ref="BJ147:BZ147"/>
    <mergeCell ref="CA147:CO147"/>
    <mergeCell ref="CP147:DD147"/>
    <mergeCell ref="A146:AS146"/>
    <mergeCell ref="AT146:BI146"/>
    <mergeCell ref="BJ146:BZ146"/>
    <mergeCell ref="CA146:CO146"/>
    <mergeCell ref="CP148:DD148"/>
    <mergeCell ref="A149:AS149"/>
    <mergeCell ref="AT149:BI149"/>
    <mergeCell ref="BJ149:BZ149"/>
    <mergeCell ref="CA149:CO149"/>
    <mergeCell ref="CP149:DD149"/>
    <mergeCell ref="B148:AS148"/>
    <mergeCell ref="AT148:BI148"/>
    <mergeCell ref="BJ148:BZ148"/>
    <mergeCell ref="CA148:CO148"/>
    <mergeCell ref="CP150:DD150"/>
    <mergeCell ref="A151:AS151"/>
    <mergeCell ref="AT151:BI151"/>
    <mergeCell ref="BJ151:BZ151"/>
    <mergeCell ref="CA151:CO151"/>
    <mergeCell ref="CP151:DD151"/>
    <mergeCell ref="A150:AS150"/>
    <mergeCell ref="AT150:BI150"/>
    <mergeCell ref="BJ150:BZ150"/>
    <mergeCell ref="CA150:CO150"/>
    <mergeCell ref="CP152:DD152"/>
    <mergeCell ref="A153:AS153"/>
    <mergeCell ref="AT153:BI153"/>
    <mergeCell ref="BJ153:BZ153"/>
    <mergeCell ref="CA153:CO153"/>
    <mergeCell ref="CP153:DD153"/>
    <mergeCell ref="A152:AS152"/>
    <mergeCell ref="AT152:BI152"/>
    <mergeCell ref="BJ152:BZ152"/>
    <mergeCell ref="CA152:CO152"/>
    <mergeCell ref="CP154:DD154"/>
    <mergeCell ref="A154:AS154"/>
    <mergeCell ref="AT154:BI154"/>
    <mergeCell ref="BJ154:BZ154"/>
    <mergeCell ref="CA154:CO154"/>
    <mergeCell ref="CP163:DD163"/>
    <mergeCell ref="CA157:CO157"/>
    <mergeCell ref="CP157:DD157"/>
    <mergeCell ref="A156:AS156"/>
    <mergeCell ref="AT156:BI156"/>
    <mergeCell ref="A164:AS164"/>
    <mergeCell ref="AT164:BI164"/>
    <mergeCell ref="BJ164:BZ164"/>
    <mergeCell ref="CA164:CO164"/>
    <mergeCell ref="CP164:DD164"/>
    <mergeCell ref="A163:AS163"/>
    <mergeCell ref="AT163:BI163"/>
    <mergeCell ref="BJ163:BZ163"/>
    <mergeCell ref="CA163:CO163"/>
    <mergeCell ref="CP165:DD165"/>
    <mergeCell ref="B166:AS166"/>
    <mergeCell ref="AT166:BI166"/>
    <mergeCell ref="BJ166:BZ166"/>
    <mergeCell ref="CA166:CO166"/>
    <mergeCell ref="CP166:DD166"/>
    <mergeCell ref="A165:AS165"/>
    <mergeCell ref="AT165:BI165"/>
    <mergeCell ref="BJ165:BZ165"/>
    <mergeCell ref="CA165:CO165"/>
    <mergeCell ref="CP167:DD167"/>
    <mergeCell ref="A168:AS168"/>
    <mergeCell ref="AT168:BI168"/>
    <mergeCell ref="BJ168:BZ168"/>
    <mergeCell ref="CA168:CO168"/>
    <mergeCell ref="CP168:DD168"/>
    <mergeCell ref="A167:AS167"/>
    <mergeCell ref="AT167:BI167"/>
    <mergeCell ref="BJ167:BZ167"/>
    <mergeCell ref="CA167:CO167"/>
    <mergeCell ref="CP169:DD169"/>
    <mergeCell ref="A170:AS170"/>
    <mergeCell ref="AT170:BI170"/>
    <mergeCell ref="BJ170:BZ170"/>
    <mergeCell ref="CA170:CO170"/>
    <mergeCell ref="CP170:DD170"/>
    <mergeCell ref="A169:AS169"/>
    <mergeCell ref="AT169:BI169"/>
    <mergeCell ref="BJ169:BZ169"/>
    <mergeCell ref="CA169:CO169"/>
    <mergeCell ref="CP171:DD171"/>
    <mergeCell ref="A172:AS172"/>
    <mergeCell ref="AT172:BI172"/>
    <mergeCell ref="BJ172:BZ172"/>
    <mergeCell ref="CA172:CO172"/>
    <mergeCell ref="CP172:DD172"/>
    <mergeCell ref="A171:AS171"/>
    <mergeCell ref="AT171:BI171"/>
    <mergeCell ref="BJ171:BZ171"/>
    <mergeCell ref="CA171:CO171"/>
    <mergeCell ref="A181:AS181"/>
    <mergeCell ref="AT181:BI181"/>
    <mergeCell ref="BJ181:BZ181"/>
    <mergeCell ref="CA181:CO181"/>
    <mergeCell ref="CP181:DD181"/>
    <mergeCell ref="CP182:DD182"/>
    <mergeCell ref="A183:AS183"/>
    <mergeCell ref="AT183:BI183"/>
    <mergeCell ref="BJ183:BZ183"/>
    <mergeCell ref="CA183:CO183"/>
    <mergeCell ref="CP183:DD183"/>
    <mergeCell ref="A182:AS182"/>
    <mergeCell ref="AT182:BI182"/>
    <mergeCell ref="BJ182:BZ182"/>
    <mergeCell ref="CA182:CO182"/>
    <mergeCell ref="CP184:DD184"/>
    <mergeCell ref="A185:AS185"/>
    <mergeCell ref="AT185:BI185"/>
    <mergeCell ref="BJ185:BZ185"/>
    <mergeCell ref="CA185:CO185"/>
    <mergeCell ref="CP185:DD185"/>
    <mergeCell ref="B184:AS184"/>
    <mergeCell ref="AT184:BI184"/>
    <mergeCell ref="BJ184:BZ184"/>
    <mergeCell ref="CA184:CO184"/>
    <mergeCell ref="CP186:DD186"/>
    <mergeCell ref="A187:AS187"/>
    <mergeCell ref="AT187:BI187"/>
    <mergeCell ref="BJ187:BZ187"/>
    <mergeCell ref="CA187:CO187"/>
    <mergeCell ref="CP187:DD187"/>
    <mergeCell ref="A186:AS186"/>
    <mergeCell ref="AT186:BI186"/>
    <mergeCell ref="BJ186:BZ186"/>
    <mergeCell ref="CA186:CO186"/>
    <mergeCell ref="CP188:DD188"/>
    <mergeCell ref="A189:AS189"/>
    <mergeCell ref="AT189:BI189"/>
    <mergeCell ref="BJ189:BZ189"/>
    <mergeCell ref="CA189:CO189"/>
    <mergeCell ref="CP189:DD189"/>
    <mergeCell ref="A188:AS188"/>
    <mergeCell ref="AT188:BI188"/>
    <mergeCell ref="BJ188:BZ188"/>
    <mergeCell ref="CA188:CO188"/>
    <mergeCell ref="CP190:DD190"/>
    <mergeCell ref="A190:AS190"/>
    <mergeCell ref="AT190:BI190"/>
    <mergeCell ref="BJ190:BZ190"/>
    <mergeCell ref="CA190:CO190"/>
    <mergeCell ref="CP199:DD199"/>
    <mergeCell ref="CA192:CO192"/>
    <mergeCell ref="CP192:DD192"/>
    <mergeCell ref="A191:AS191"/>
    <mergeCell ref="AT191:BI191"/>
    <mergeCell ref="A200:AS200"/>
    <mergeCell ref="AT200:BI200"/>
    <mergeCell ref="BJ200:BZ200"/>
    <mergeCell ref="CA200:CO200"/>
    <mergeCell ref="CP200:DD200"/>
    <mergeCell ref="A199:AS199"/>
    <mergeCell ref="AT199:BI199"/>
    <mergeCell ref="BJ199:BZ199"/>
    <mergeCell ref="CA199:CO199"/>
    <mergeCell ref="CP201:DD201"/>
    <mergeCell ref="B202:AS202"/>
    <mergeCell ref="AT202:BI202"/>
    <mergeCell ref="BJ202:BZ202"/>
    <mergeCell ref="CA202:CO202"/>
    <mergeCell ref="CP202:DD202"/>
    <mergeCell ref="A201:AS201"/>
    <mergeCell ref="AT201:BI201"/>
    <mergeCell ref="BJ201:BZ201"/>
    <mergeCell ref="CA201:CO201"/>
    <mergeCell ref="CP203:DD203"/>
    <mergeCell ref="A204:AS204"/>
    <mergeCell ref="AT204:BI204"/>
    <mergeCell ref="BJ204:BZ204"/>
    <mergeCell ref="CA204:CO204"/>
    <mergeCell ref="CP204:DD204"/>
    <mergeCell ref="A203:AS203"/>
    <mergeCell ref="AT203:BI203"/>
    <mergeCell ref="BJ203:BZ203"/>
    <mergeCell ref="CA203:CO203"/>
    <mergeCell ref="CP205:DD205"/>
    <mergeCell ref="A206:AS206"/>
    <mergeCell ref="AT206:BI206"/>
    <mergeCell ref="BJ206:BZ206"/>
    <mergeCell ref="CA206:CO206"/>
    <mergeCell ref="CP206:DD206"/>
    <mergeCell ref="A205:AS205"/>
    <mergeCell ref="AT205:BI205"/>
    <mergeCell ref="BJ205:BZ205"/>
    <mergeCell ref="CA205:CO205"/>
    <mergeCell ref="CP207:DD207"/>
    <mergeCell ref="A208:AS208"/>
    <mergeCell ref="AT208:BI208"/>
    <mergeCell ref="BJ208:BZ208"/>
    <mergeCell ref="CA208:CO208"/>
    <mergeCell ref="CP208:DD208"/>
    <mergeCell ref="A207:AS207"/>
    <mergeCell ref="AT207:BI207"/>
    <mergeCell ref="BJ207:BZ207"/>
    <mergeCell ref="CA207:CO207"/>
    <mergeCell ref="A217:AS217"/>
    <mergeCell ref="AT217:BI217"/>
    <mergeCell ref="BJ217:BZ217"/>
    <mergeCell ref="CA217:CO217"/>
    <mergeCell ref="CP217:DD217"/>
    <mergeCell ref="CP218:DD218"/>
    <mergeCell ref="A219:AS219"/>
    <mergeCell ref="AT219:BI219"/>
    <mergeCell ref="BJ219:BZ219"/>
    <mergeCell ref="CA219:CO219"/>
    <mergeCell ref="CP219:DD219"/>
    <mergeCell ref="A218:AS218"/>
    <mergeCell ref="AT218:BI218"/>
    <mergeCell ref="BJ218:BZ218"/>
    <mergeCell ref="CA218:CO218"/>
    <mergeCell ref="CP220:DD220"/>
    <mergeCell ref="A221:AS221"/>
    <mergeCell ref="AT221:BI221"/>
    <mergeCell ref="BJ221:BZ221"/>
    <mergeCell ref="CA221:CO221"/>
    <mergeCell ref="CP221:DD221"/>
    <mergeCell ref="B220:AS220"/>
    <mergeCell ref="AT220:BI220"/>
    <mergeCell ref="BJ220:BZ220"/>
    <mergeCell ref="CA220:CO220"/>
    <mergeCell ref="CP222:DD222"/>
    <mergeCell ref="A223:AS223"/>
    <mergeCell ref="AT223:BI223"/>
    <mergeCell ref="BJ223:BZ223"/>
    <mergeCell ref="CA223:CO223"/>
    <mergeCell ref="CP223:DD223"/>
    <mergeCell ref="A222:AS222"/>
    <mergeCell ref="AT222:BI222"/>
    <mergeCell ref="BJ222:BZ222"/>
    <mergeCell ref="CA222:CO222"/>
    <mergeCell ref="CP224:DD224"/>
    <mergeCell ref="A225:AS225"/>
    <mergeCell ref="AT225:BI225"/>
    <mergeCell ref="BJ225:BZ225"/>
    <mergeCell ref="CA225:CO225"/>
    <mergeCell ref="CP225:DD225"/>
    <mergeCell ref="A224:AS224"/>
    <mergeCell ref="AT224:BI224"/>
    <mergeCell ref="BJ224:BZ224"/>
    <mergeCell ref="CA224:CO224"/>
    <mergeCell ref="A233:AS233"/>
    <mergeCell ref="AT233:BI233"/>
    <mergeCell ref="BJ233:BZ233"/>
    <mergeCell ref="CA233:CO233"/>
    <mergeCell ref="CP226:DD226"/>
    <mergeCell ref="A226:AS226"/>
    <mergeCell ref="AT226:BI226"/>
    <mergeCell ref="BJ226:BZ226"/>
    <mergeCell ref="CA226:CO226"/>
    <mergeCell ref="CP233:DD233"/>
    <mergeCell ref="CP235:DD235"/>
    <mergeCell ref="A234:AS234"/>
    <mergeCell ref="AT234:BI234"/>
    <mergeCell ref="BJ234:BZ234"/>
    <mergeCell ref="CA234:CO234"/>
    <mergeCell ref="CP234:DD234"/>
    <mergeCell ref="BJ236:BZ236"/>
    <mergeCell ref="CA236:CO236"/>
    <mergeCell ref="B235:AS235"/>
    <mergeCell ref="AT235:BI235"/>
    <mergeCell ref="BJ235:BZ235"/>
    <mergeCell ref="CA235:CO235"/>
    <mergeCell ref="BJ238:BZ238"/>
    <mergeCell ref="CA238:CO238"/>
    <mergeCell ref="CP236:DD236"/>
    <mergeCell ref="A237:AS237"/>
    <mergeCell ref="AT237:BI237"/>
    <mergeCell ref="BJ237:BZ237"/>
    <mergeCell ref="CA237:CO237"/>
    <mergeCell ref="CP237:DD237"/>
    <mergeCell ref="A236:AS236"/>
    <mergeCell ref="AT236:BI236"/>
    <mergeCell ref="BJ240:BZ240"/>
    <mergeCell ref="CA240:CO240"/>
    <mergeCell ref="CP238:DD238"/>
    <mergeCell ref="A239:AS239"/>
    <mergeCell ref="AT239:BI239"/>
    <mergeCell ref="BJ239:BZ239"/>
    <mergeCell ref="CA239:CO239"/>
    <mergeCell ref="CP239:DD239"/>
    <mergeCell ref="A238:AS238"/>
    <mergeCell ref="AT238:BI238"/>
    <mergeCell ref="CP246:DD246"/>
    <mergeCell ref="CP247:DD247"/>
    <mergeCell ref="CP240:DD240"/>
    <mergeCell ref="A241:AS241"/>
    <mergeCell ref="AT241:BI241"/>
    <mergeCell ref="BJ241:BZ241"/>
    <mergeCell ref="CA241:CO241"/>
    <mergeCell ref="CP241:DD241"/>
    <mergeCell ref="A240:AS240"/>
    <mergeCell ref="AT240:BI240"/>
    <mergeCell ref="A247:AS247"/>
    <mergeCell ref="AT247:BI247"/>
    <mergeCell ref="BJ247:BZ247"/>
    <mergeCell ref="CA247:CO247"/>
    <mergeCell ref="A246:AS246"/>
    <mergeCell ref="AT246:BI246"/>
    <mergeCell ref="BJ246:BZ246"/>
    <mergeCell ref="CA246:CO246"/>
    <mergeCell ref="CP248:DD248"/>
    <mergeCell ref="A249:AS249"/>
    <mergeCell ref="AT249:BI249"/>
    <mergeCell ref="BJ249:BZ249"/>
    <mergeCell ref="CA249:CO249"/>
    <mergeCell ref="CP249:DD249"/>
    <mergeCell ref="B248:AS248"/>
    <mergeCell ref="AT248:BI248"/>
    <mergeCell ref="BJ248:BZ248"/>
    <mergeCell ref="CA248:CO248"/>
    <mergeCell ref="CP250:DD250"/>
    <mergeCell ref="A251:AS251"/>
    <mergeCell ref="AT251:BI251"/>
    <mergeCell ref="BJ251:BZ251"/>
    <mergeCell ref="CA251:CO251"/>
    <mergeCell ref="CP251:DD251"/>
    <mergeCell ref="A250:AS250"/>
    <mergeCell ref="AT250:BI250"/>
    <mergeCell ref="BJ250:BZ250"/>
    <mergeCell ref="CA250:CO250"/>
    <mergeCell ref="CP252:DD252"/>
    <mergeCell ref="A253:AS253"/>
    <mergeCell ref="AT253:BI253"/>
    <mergeCell ref="BJ253:BZ253"/>
    <mergeCell ref="CA253:CO253"/>
    <mergeCell ref="CP253:DD253"/>
    <mergeCell ref="A252:AS252"/>
    <mergeCell ref="AT252:BI252"/>
    <mergeCell ref="BJ252:BZ252"/>
    <mergeCell ref="CA252:CO252"/>
    <mergeCell ref="CP254:DD254"/>
    <mergeCell ref="A254:AS254"/>
    <mergeCell ref="AT254:BI254"/>
    <mergeCell ref="BJ254:BZ254"/>
    <mergeCell ref="CA254:CO254"/>
    <mergeCell ref="CP255:DD255"/>
    <mergeCell ref="A256:AS256"/>
    <mergeCell ref="AT256:BI256"/>
    <mergeCell ref="BJ256:BZ256"/>
    <mergeCell ref="CA256:CO256"/>
    <mergeCell ref="CP256:DD256"/>
    <mergeCell ref="A255:AS255"/>
    <mergeCell ref="AT255:BI255"/>
    <mergeCell ref="BJ255:BZ255"/>
    <mergeCell ref="CA255:CO255"/>
    <mergeCell ref="CP257:DD257"/>
    <mergeCell ref="B258:AS258"/>
    <mergeCell ref="AT258:BI258"/>
    <mergeCell ref="BJ258:BZ258"/>
    <mergeCell ref="CA258:CO258"/>
    <mergeCell ref="CP258:DD258"/>
    <mergeCell ref="A257:AS257"/>
    <mergeCell ref="AT257:BI257"/>
    <mergeCell ref="BJ257:BZ257"/>
    <mergeCell ref="CA257:CO257"/>
    <mergeCell ref="CP259:DD259"/>
    <mergeCell ref="A260:AS260"/>
    <mergeCell ref="AT260:BI260"/>
    <mergeCell ref="BJ260:BZ260"/>
    <mergeCell ref="CA260:CO260"/>
    <mergeCell ref="CP260:DD260"/>
    <mergeCell ref="B259:AS259"/>
    <mergeCell ref="AT259:BI259"/>
    <mergeCell ref="BJ259:BZ259"/>
    <mergeCell ref="CA259:CO259"/>
    <mergeCell ref="CP261:DD261"/>
    <mergeCell ref="A262:AS262"/>
    <mergeCell ref="AT262:BI262"/>
    <mergeCell ref="BJ262:BZ262"/>
    <mergeCell ref="CA262:CO262"/>
    <mergeCell ref="CP262:DD262"/>
    <mergeCell ref="A261:AS261"/>
    <mergeCell ref="AT261:BI261"/>
    <mergeCell ref="BJ261:BZ261"/>
    <mergeCell ref="CA261:CO261"/>
    <mergeCell ref="CP263:DD263"/>
    <mergeCell ref="A264:AS264"/>
    <mergeCell ref="AT264:BI264"/>
    <mergeCell ref="BJ264:BZ264"/>
    <mergeCell ref="CA264:CO264"/>
    <mergeCell ref="CP264:DD264"/>
    <mergeCell ref="A263:AS263"/>
    <mergeCell ref="AT263:BI263"/>
    <mergeCell ref="BJ263:BZ263"/>
    <mergeCell ref="CA263:CO263"/>
    <mergeCell ref="CP265:DD265"/>
    <mergeCell ref="A265:AS265"/>
    <mergeCell ref="AT265:BI265"/>
    <mergeCell ref="BJ265:BZ265"/>
    <mergeCell ref="CA265:CO265"/>
    <mergeCell ref="CP266:DD266"/>
    <mergeCell ref="A267:AS267"/>
    <mergeCell ref="AT267:BI267"/>
    <mergeCell ref="BJ267:BZ267"/>
    <mergeCell ref="CA267:CO267"/>
    <mergeCell ref="CP267:DD267"/>
    <mergeCell ref="A266:AS266"/>
    <mergeCell ref="AT266:BI266"/>
    <mergeCell ref="BJ266:BZ266"/>
    <mergeCell ref="CA266:CO266"/>
    <mergeCell ref="CP268:DD268"/>
    <mergeCell ref="B269:AS269"/>
    <mergeCell ref="AT269:BI269"/>
    <mergeCell ref="BJ269:BZ269"/>
    <mergeCell ref="CA269:CO269"/>
    <mergeCell ref="CP269:DD269"/>
    <mergeCell ref="A268:AS268"/>
    <mergeCell ref="AT268:BI268"/>
    <mergeCell ref="BJ268:BZ268"/>
    <mergeCell ref="CA268:CO268"/>
    <mergeCell ref="CP270:DD270"/>
    <mergeCell ref="A271:AS271"/>
    <mergeCell ref="AT271:BI271"/>
    <mergeCell ref="BJ271:BZ271"/>
    <mergeCell ref="CA271:CO271"/>
    <mergeCell ref="CP271:DD271"/>
    <mergeCell ref="A270:AS270"/>
    <mergeCell ref="AT270:BI270"/>
    <mergeCell ref="BJ270:BZ270"/>
    <mergeCell ref="CA270:CO270"/>
    <mergeCell ref="CP272:DD272"/>
    <mergeCell ref="A273:AS273"/>
    <mergeCell ref="AT273:BI273"/>
    <mergeCell ref="BJ273:BZ273"/>
    <mergeCell ref="CA273:CO273"/>
    <mergeCell ref="CP273:DD273"/>
    <mergeCell ref="A272:AS272"/>
    <mergeCell ref="AT272:BI272"/>
    <mergeCell ref="BJ272:BZ272"/>
    <mergeCell ref="CA272:CO272"/>
    <mergeCell ref="CP274:DD274"/>
    <mergeCell ref="A275:AS275"/>
    <mergeCell ref="AT275:BI275"/>
    <mergeCell ref="BJ275:BZ275"/>
    <mergeCell ref="CA275:CO275"/>
    <mergeCell ref="CP275:DD275"/>
    <mergeCell ref="A274:AS274"/>
    <mergeCell ref="AT274:BI274"/>
    <mergeCell ref="BJ274:BZ274"/>
    <mergeCell ref="CA274:CO274"/>
    <mergeCell ref="A276:AS276"/>
    <mergeCell ref="AT276:BI276"/>
    <mergeCell ref="BJ276:BZ276"/>
    <mergeCell ref="CA276:CO276"/>
    <mergeCell ref="CP276:DD276"/>
    <mergeCell ref="CP277:DD277"/>
    <mergeCell ref="A278:AS278"/>
    <mergeCell ref="AT278:BI278"/>
    <mergeCell ref="BJ278:BZ278"/>
    <mergeCell ref="CA278:CO278"/>
    <mergeCell ref="CP278:DD278"/>
    <mergeCell ref="A277:AS277"/>
    <mergeCell ref="AT277:BI277"/>
    <mergeCell ref="BJ277:BZ277"/>
    <mergeCell ref="CA277:CO277"/>
    <mergeCell ref="CP279:DD279"/>
    <mergeCell ref="B280:AS280"/>
    <mergeCell ref="AT280:BI280"/>
    <mergeCell ref="BJ280:BZ280"/>
    <mergeCell ref="CA280:CO280"/>
    <mergeCell ref="CP280:DD280"/>
    <mergeCell ref="B279:AS279"/>
    <mergeCell ref="AT279:BI279"/>
    <mergeCell ref="BJ279:BZ279"/>
    <mergeCell ref="CA279:CO279"/>
    <mergeCell ref="CP281:DD281"/>
    <mergeCell ref="A282:AS282"/>
    <mergeCell ref="AT282:BI282"/>
    <mergeCell ref="BJ282:BZ282"/>
    <mergeCell ref="CA282:CO282"/>
    <mergeCell ref="CP282:DD282"/>
    <mergeCell ref="A281:AS281"/>
    <mergeCell ref="AT281:BI281"/>
    <mergeCell ref="BJ281:BZ281"/>
    <mergeCell ref="CA281:CO281"/>
    <mergeCell ref="CP283:DD283"/>
    <mergeCell ref="A284:AS284"/>
    <mergeCell ref="AT284:BI284"/>
    <mergeCell ref="BJ284:BZ284"/>
    <mergeCell ref="CA284:CO284"/>
    <mergeCell ref="CP284:DD284"/>
    <mergeCell ref="A283:AS283"/>
    <mergeCell ref="AT283:BI283"/>
    <mergeCell ref="BJ283:BZ283"/>
    <mergeCell ref="CA283:CO283"/>
    <mergeCell ref="CP285:DD285"/>
    <mergeCell ref="A286:AS286"/>
    <mergeCell ref="AT286:BI286"/>
    <mergeCell ref="BJ286:BZ286"/>
    <mergeCell ref="CA286:CO286"/>
    <mergeCell ref="CP286:DD286"/>
    <mergeCell ref="A285:AS285"/>
    <mergeCell ref="AT285:BI285"/>
    <mergeCell ref="BJ285:BZ285"/>
    <mergeCell ref="CA285:CO285"/>
    <mergeCell ref="A287:AS287"/>
    <mergeCell ref="AT287:BI287"/>
    <mergeCell ref="BJ287:BZ287"/>
    <mergeCell ref="CA287:CO287"/>
    <mergeCell ref="CP287:DD287"/>
    <mergeCell ref="CP288:DD288"/>
    <mergeCell ref="A289:AS289"/>
    <mergeCell ref="AT289:BI289"/>
    <mergeCell ref="BJ289:BZ289"/>
    <mergeCell ref="CA289:CO289"/>
    <mergeCell ref="CP289:DD289"/>
    <mergeCell ref="A288:AS288"/>
    <mergeCell ref="AT288:BI288"/>
    <mergeCell ref="BJ288:BZ288"/>
    <mergeCell ref="CA288:CO288"/>
    <mergeCell ref="CP290:DD290"/>
    <mergeCell ref="A291:AS291"/>
    <mergeCell ref="AT291:BI291"/>
    <mergeCell ref="BJ291:BZ291"/>
    <mergeCell ref="CA291:CO291"/>
    <mergeCell ref="CP291:DD291"/>
    <mergeCell ref="B290:AS290"/>
    <mergeCell ref="AT290:BI290"/>
    <mergeCell ref="BJ290:BZ290"/>
    <mergeCell ref="CA290:CO290"/>
    <mergeCell ref="CP292:DD292"/>
    <mergeCell ref="A293:AS293"/>
    <mergeCell ref="AT293:BI293"/>
    <mergeCell ref="BJ293:BZ293"/>
    <mergeCell ref="CA293:CO293"/>
    <mergeCell ref="CP293:DD293"/>
    <mergeCell ref="A292:AS292"/>
    <mergeCell ref="AT292:BI292"/>
    <mergeCell ref="BJ292:BZ292"/>
    <mergeCell ref="CA292:CO292"/>
    <mergeCell ref="CP294:DD294"/>
    <mergeCell ref="A295:AS295"/>
    <mergeCell ref="AT295:BI295"/>
    <mergeCell ref="BJ295:BZ295"/>
    <mergeCell ref="CA295:CO295"/>
    <mergeCell ref="CP295:DD295"/>
    <mergeCell ref="A294:AS294"/>
    <mergeCell ref="AT294:BI294"/>
    <mergeCell ref="BJ294:BZ294"/>
    <mergeCell ref="CA294:CO294"/>
    <mergeCell ref="CP296:DD296"/>
    <mergeCell ref="A296:AS296"/>
    <mergeCell ref="AT296:BI296"/>
    <mergeCell ref="BJ296:BZ296"/>
    <mergeCell ref="CA296:CO296"/>
    <mergeCell ref="CP305:DD305"/>
    <mergeCell ref="CP297:DD297"/>
    <mergeCell ref="A298:AS298"/>
    <mergeCell ref="AT298:BI298"/>
    <mergeCell ref="BJ298:BZ298"/>
    <mergeCell ref="A306:AS306"/>
    <mergeCell ref="AT306:BI306"/>
    <mergeCell ref="BJ306:BZ306"/>
    <mergeCell ref="CA306:CO306"/>
    <mergeCell ref="CP306:DD306"/>
    <mergeCell ref="A305:AS305"/>
    <mergeCell ref="AT305:BI305"/>
    <mergeCell ref="BJ305:BZ305"/>
    <mergeCell ref="CA305:CO305"/>
    <mergeCell ref="CP307:DD307"/>
    <mergeCell ref="B308:AS308"/>
    <mergeCell ref="AT308:BI308"/>
    <mergeCell ref="BJ308:BZ308"/>
    <mergeCell ref="CA308:CO308"/>
    <mergeCell ref="CP308:DD308"/>
    <mergeCell ref="A307:AS307"/>
    <mergeCell ref="AT307:BI307"/>
    <mergeCell ref="BJ307:BZ307"/>
    <mergeCell ref="CA307:CO307"/>
    <mergeCell ref="CP309:DD309"/>
    <mergeCell ref="A310:AS310"/>
    <mergeCell ref="AT310:BI310"/>
    <mergeCell ref="BJ310:BZ310"/>
    <mergeCell ref="CA310:CO310"/>
    <mergeCell ref="CP310:DD310"/>
    <mergeCell ref="A309:AS309"/>
    <mergeCell ref="AT309:BI309"/>
    <mergeCell ref="BJ309:BZ309"/>
    <mergeCell ref="CA309:CO309"/>
    <mergeCell ref="CP311:DD311"/>
    <mergeCell ref="A312:AS312"/>
    <mergeCell ref="AT312:BI312"/>
    <mergeCell ref="BJ312:BZ312"/>
    <mergeCell ref="CA312:CO312"/>
    <mergeCell ref="CP312:DD312"/>
    <mergeCell ref="A311:AS311"/>
    <mergeCell ref="AT311:BI311"/>
    <mergeCell ref="BJ311:BZ311"/>
    <mergeCell ref="CA311:CO311"/>
    <mergeCell ref="CP313:DD313"/>
    <mergeCell ref="A314:AS314"/>
    <mergeCell ref="AT314:BI314"/>
    <mergeCell ref="BJ314:BZ314"/>
    <mergeCell ref="CA314:CO314"/>
    <mergeCell ref="CP314:DD314"/>
    <mergeCell ref="A313:AS313"/>
    <mergeCell ref="AT313:BI313"/>
    <mergeCell ref="BJ313:BZ313"/>
    <mergeCell ref="CA313:CO313"/>
    <mergeCell ref="A323:AS323"/>
    <mergeCell ref="AT323:BI323"/>
    <mergeCell ref="BJ323:BZ323"/>
    <mergeCell ref="CA323:CO323"/>
    <mergeCell ref="CP323:DD323"/>
    <mergeCell ref="CP324:DD324"/>
    <mergeCell ref="A325:AS325"/>
    <mergeCell ref="AT325:BI325"/>
    <mergeCell ref="BJ325:BZ325"/>
    <mergeCell ref="CA325:CO325"/>
    <mergeCell ref="CP325:DD325"/>
    <mergeCell ref="A324:AS324"/>
    <mergeCell ref="AT324:BI324"/>
    <mergeCell ref="BJ324:BZ324"/>
    <mergeCell ref="CA324:CO324"/>
    <mergeCell ref="CP326:DD326"/>
    <mergeCell ref="A327:AS327"/>
    <mergeCell ref="AT327:BI327"/>
    <mergeCell ref="BJ327:BZ327"/>
    <mergeCell ref="CA327:CO327"/>
    <mergeCell ref="CP327:DD327"/>
    <mergeCell ref="B326:AS326"/>
    <mergeCell ref="AT326:BI326"/>
    <mergeCell ref="BJ326:BZ326"/>
    <mergeCell ref="CA326:CO326"/>
    <mergeCell ref="CP328:DD328"/>
    <mergeCell ref="A329:AS329"/>
    <mergeCell ref="AT329:BI329"/>
    <mergeCell ref="BJ329:BZ329"/>
    <mergeCell ref="CA329:CO329"/>
    <mergeCell ref="CP329:DD329"/>
    <mergeCell ref="A328:AS328"/>
    <mergeCell ref="AT328:BI328"/>
    <mergeCell ref="BJ328:BZ328"/>
    <mergeCell ref="CA328:CO328"/>
    <mergeCell ref="CP330:DD330"/>
    <mergeCell ref="A331:AS331"/>
    <mergeCell ref="AT331:BI331"/>
    <mergeCell ref="BJ331:BZ331"/>
    <mergeCell ref="CA331:CO331"/>
    <mergeCell ref="CP331:DD331"/>
    <mergeCell ref="A330:AS330"/>
    <mergeCell ref="AT330:BI330"/>
    <mergeCell ref="BJ330:BZ330"/>
    <mergeCell ref="CA330:CO330"/>
    <mergeCell ref="CA332:CO332"/>
    <mergeCell ref="CP341:DD341"/>
    <mergeCell ref="A342:AS342"/>
    <mergeCell ref="AT342:BI342"/>
    <mergeCell ref="BJ342:BZ342"/>
    <mergeCell ref="CA342:CO342"/>
    <mergeCell ref="CP342:DD342"/>
    <mergeCell ref="A341:AS341"/>
    <mergeCell ref="AT341:BI341"/>
    <mergeCell ref="BJ341:BZ341"/>
    <mergeCell ref="CA341:CO341"/>
    <mergeCell ref="CP343:DD343"/>
    <mergeCell ref="B344:AS344"/>
    <mergeCell ref="AT344:BI344"/>
    <mergeCell ref="BJ344:BZ344"/>
    <mergeCell ref="CA344:CO344"/>
    <mergeCell ref="CP344:DD344"/>
    <mergeCell ref="A343:AS343"/>
    <mergeCell ref="AT343:BI343"/>
    <mergeCell ref="BJ343:BZ343"/>
    <mergeCell ref="CA343:CO343"/>
    <mergeCell ref="CP345:DD345"/>
    <mergeCell ref="A346:AS346"/>
    <mergeCell ref="AT346:BI346"/>
    <mergeCell ref="BJ346:BZ346"/>
    <mergeCell ref="CA346:CO346"/>
    <mergeCell ref="CP346:DD346"/>
    <mergeCell ref="B345:AS345"/>
    <mergeCell ref="AT345:BI345"/>
    <mergeCell ref="BJ345:BZ345"/>
    <mergeCell ref="CA345:CO345"/>
    <mergeCell ref="CP347:DD347"/>
    <mergeCell ref="A348:AS348"/>
    <mergeCell ref="AT348:BI348"/>
    <mergeCell ref="BJ348:BZ348"/>
    <mergeCell ref="CA348:CO348"/>
    <mergeCell ref="CP348:DD348"/>
    <mergeCell ref="A347:AS347"/>
    <mergeCell ref="AT347:BI347"/>
    <mergeCell ref="BJ347:BZ347"/>
    <mergeCell ref="CA347:CO347"/>
    <mergeCell ref="CP349:DD349"/>
    <mergeCell ref="A350:AS350"/>
    <mergeCell ref="AT350:BI350"/>
    <mergeCell ref="BJ350:BZ350"/>
    <mergeCell ref="CA350:CO350"/>
    <mergeCell ref="CP350:DD350"/>
    <mergeCell ref="A349:AS349"/>
    <mergeCell ref="AT349:BI349"/>
    <mergeCell ref="BJ349:BZ349"/>
    <mergeCell ref="CA349:CO349"/>
    <mergeCell ref="CP351:DD351"/>
    <mergeCell ref="A351:AS351"/>
    <mergeCell ref="AT351:BI351"/>
    <mergeCell ref="BJ351:BZ351"/>
    <mergeCell ref="CA351:CO351"/>
    <mergeCell ref="CP352:DD352"/>
    <mergeCell ref="A353:AS353"/>
    <mergeCell ref="AT353:BI353"/>
    <mergeCell ref="BJ353:BZ353"/>
    <mergeCell ref="CA353:CO353"/>
    <mergeCell ref="CP353:DD353"/>
    <mergeCell ref="A352:AS352"/>
    <mergeCell ref="AT352:BI352"/>
    <mergeCell ref="BJ352:BZ352"/>
    <mergeCell ref="CA352:CO352"/>
    <mergeCell ref="CP354:DD354"/>
    <mergeCell ref="A355:AS355"/>
    <mergeCell ref="AT355:BI355"/>
    <mergeCell ref="BJ355:BZ355"/>
    <mergeCell ref="CA355:CO355"/>
    <mergeCell ref="CP355:DD355"/>
    <mergeCell ref="A354:AS354"/>
    <mergeCell ref="AT354:BI354"/>
    <mergeCell ref="BJ354:BZ354"/>
    <mergeCell ref="CA354:CO354"/>
    <mergeCell ref="CP356:DD356"/>
    <mergeCell ref="A356:AS356"/>
    <mergeCell ref="AT356:BI356"/>
    <mergeCell ref="BJ356:BZ356"/>
    <mergeCell ref="CA356:CO356"/>
    <mergeCell ref="CP357:DD357"/>
    <mergeCell ref="A358:AS358"/>
    <mergeCell ref="AT358:BI358"/>
    <mergeCell ref="BJ358:BZ358"/>
    <mergeCell ref="CA358:CO358"/>
    <mergeCell ref="CP358:DD358"/>
    <mergeCell ref="A357:AS357"/>
    <mergeCell ref="AT357:BI357"/>
    <mergeCell ref="BJ357:BZ357"/>
    <mergeCell ref="CA357:CO357"/>
    <mergeCell ref="CP359:DD359"/>
    <mergeCell ref="A360:AS360"/>
    <mergeCell ref="AT360:BI360"/>
    <mergeCell ref="BJ360:BZ360"/>
    <mergeCell ref="CA360:CO360"/>
    <mergeCell ref="CP360:DD360"/>
    <mergeCell ref="A359:AS359"/>
    <mergeCell ref="AT359:BI359"/>
    <mergeCell ref="BJ359:BZ359"/>
    <mergeCell ref="CA359:CO359"/>
    <mergeCell ref="CP361:DD361"/>
    <mergeCell ref="A361:AS361"/>
    <mergeCell ref="AT361:BI361"/>
    <mergeCell ref="BJ361:BZ361"/>
    <mergeCell ref="CA361:CO361"/>
    <mergeCell ref="CP362:DD362"/>
    <mergeCell ref="A363:AS363"/>
    <mergeCell ref="AT363:BI363"/>
    <mergeCell ref="BJ363:BZ363"/>
    <mergeCell ref="CA363:CO363"/>
    <mergeCell ref="CP363:DD363"/>
    <mergeCell ref="B362:AS362"/>
    <mergeCell ref="AT362:BI362"/>
    <mergeCell ref="BJ362:BZ362"/>
    <mergeCell ref="CA362:CO362"/>
    <mergeCell ref="CP364:DD364"/>
    <mergeCell ref="A365:AS365"/>
    <mergeCell ref="AT365:BI365"/>
    <mergeCell ref="BJ365:BZ365"/>
    <mergeCell ref="CA365:CO365"/>
    <mergeCell ref="CP365:DD365"/>
    <mergeCell ref="A364:AS364"/>
    <mergeCell ref="AT364:BI364"/>
    <mergeCell ref="BJ364:BZ364"/>
    <mergeCell ref="CA364:CO364"/>
    <mergeCell ref="CP366:DD366"/>
    <mergeCell ref="A367:AS367"/>
    <mergeCell ref="AT367:BI367"/>
    <mergeCell ref="BJ367:BZ367"/>
    <mergeCell ref="CA367:CO367"/>
    <mergeCell ref="CP367:DD367"/>
    <mergeCell ref="A366:AS366"/>
    <mergeCell ref="AT366:BI366"/>
    <mergeCell ref="BJ366:BZ366"/>
    <mergeCell ref="CA366:CO366"/>
    <mergeCell ref="CP368:DD368"/>
    <mergeCell ref="A368:AS368"/>
    <mergeCell ref="AT368:BI368"/>
    <mergeCell ref="BJ368:BZ368"/>
    <mergeCell ref="CA368:CO368"/>
    <mergeCell ref="CP377:DD377"/>
    <mergeCell ref="CP369:DD369"/>
    <mergeCell ref="A370:AS370"/>
    <mergeCell ref="AT370:BI370"/>
    <mergeCell ref="BJ370:BZ370"/>
    <mergeCell ref="A378:AS378"/>
    <mergeCell ref="AT378:BI378"/>
    <mergeCell ref="BJ378:BZ378"/>
    <mergeCell ref="CA378:CO378"/>
    <mergeCell ref="CP378:DD378"/>
    <mergeCell ref="A377:AS377"/>
    <mergeCell ref="AT377:BI377"/>
    <mergeCell ref="BJ377:BZ377"/>
    <mergeCell ref="CA377:CO377"/>
    <mergeCell ref="B379:AS379"/>
    <mergeCell ref="AT379:BI379"/>
    <mergeCell ref="BJ379:BZ379"/>
    <mergeCell ref="CA379:CO379"/>
    <mergeCell ref="CP379:DD379"/>
    <mergeCell ref="CP380:DD380"/>
    <mergeCell ref="A381:AS381"/>
    <mergeCell ref="AT381:BI381"/>
    <mergeCell ref="BJ381:BZ381"/>
    <mergeCell ref="CA381:CO381"/>
    <mergeCell ref="CP381:DD381"/>
    <mergeCell ref="A380:AS380"/>
    <mergeCell ref="AT380:BI380"/>
    <mergeCell ref="BJ380:BZ380"/>
    <mergeCell ref="CA380:CO380"/>
    <mergeCell ref="CP382:DD382"/>
    <mergeCell ref="A383:AS383"/>
    <mergeCell ref="AT383:BI383"/>
    <mergeCell ref="BJ383:BZ383"/>
    <mergeCell ref="CA383:CO383"/>
    <mergeCell ref="CP383:DD383"/>
    <mergeCell ref="A382:AS382"/>
    <mergeCell ref="AT382:BI382"/>
    <mergeCell ref="BJ382:BZ382"/>
    <mergeCell ref="CA382:CO382"/>
    <mergeCell ref="CP384:DD384"/>
    <mergeCell ref="A385:AS385"/>
    <mergeCell ref="AT385:BI385"/>
    <mergeCell ref="BJ385:BZ385"/>
    <mergeCell ref="CA385:CO385"/>
    <mergeCell ref="CP385:DD385"/>
    <mergeCell ref="A384:AS384"/>
    <mergeCell ref="AT384:BI384"/>
    <mergeCell ref="BJ384:BZ384"/>
    <mergeCell ref="CA384:CO384"/>
    <mergeCell ref="A394:AS394"/>
    <mergeCell ref="AT394:BI394"/>
    <mergeCell ref="BJ394:BZ394"/>
    <mergeCell ref="CA394:CO394"/>
    <mergeCell ref="CP394:DD394"/>
    <mergeCell ref="CP395:DD395"/>
    <mergeCell ref="A395:AS395"/>
    <mergeCell ref="AT395:BI395"/>
    <mergeCell ref="BJ395:BZ395"/>
    <mergeCell ref="CA395:CO395"/>
    <mergeCell ref="CP396:DD396"/>
    <mergeCell ref="A397:AS397"/>
    <mergeCell ref="AT397:BI397"/>
    <mergeCell ref="BJ397:BZ397"/>
    <mergeCell ref="CA397:CO397"/>
    <mergeCell ref="CP397:DD397"/>
    <mergeCell ref="B396:AS396"/>
    <mergeCell ref="AT396:BI396"/>
    <mergeCell ref="BJ396:BZ396"/>
    <mergeCell ref="CA396:CO396"/>
    <mergeCell ref="CP398:DD398"/>
    <mergeCell ref="A399:AS399"/>
    <mergeCell ref="AT399:BI399"/>
    <mergeCell ref="BJ399:BZ399"/>
    <mergeCell ref="CA399:CO399"/>
    <mergeCell ref="CP399:DD399"/>
    <mergeCell ref="A398:AS398"/>
    <mergeCell ref="AT398:BI398"/>
    <mergeCell ref="BJ398:BZ398"/>
    <mergeCell ref="CA398:CO398"/>
    <mergeCell ref="CP400:DD400"/>
    <mergeCell ref="A401:AS401"/>
    <mergeCell ref="AT401:BI401"/>
    <mergeCell ref="BJ401:BZ401"/>
    <mergeCell ref="CA401:CO401"/>
    <mergeCell ref="CP401:DD401"/>
    <mergeCell ref="A400:AS400"/>
    <mergeCell ref="AT400:BI400"/>
    <mergeCell ref="BJ400:BZ400"/>
    <mergeCell ref="CA400:CO400"/>
    <mergeCell ref="CP402:DD402"/>
    <mergeCell ref="A402:AS402"/>
    <mergeCell ref="AT402:BI402"/>
    <mergeCell ref="BJ402:BZ402"/>
    <mergeCell ref="CA402:CO402"/>
    <mergeCell ref="CP411:DD411"/>
    <mergeCell ref="CP403:DD403"/>
    <mergeCell ref="A404:AS404"/>
    <mergeCell ref="AT404:BI404"/>
    <mergeCell ref="BJ404:BZ404"/>
    <mergeCell ref="A412:AS412"/>
    <mergeCell ref="AT412:BI412"/>
    <mergeCell ref="BJ412:BZ412"/>
    <mergeCell ref="CA412:CO412"/>
    <mergeCell ref="CP412:DD412"/>
    <mergeCell ref="A411:AS411"/>
    <mergeCell ref="AT411:BI411"/>
    <mergeCell ref="BJ411:BZ411"/>
    <mergeCell ref="CA411:CO411"/>
    <mergeCell ref="CP413:DD413"/>
    <mergeCell ref="B414:AS414"/>
    <mergeCell ref="AT414:BI414"/>
    <mergeCell ref="BJ414:BZ414"/>
    <mergeCell ref="CA414:CO414"/>
    <mergeCell ref="CP414:DD414"/>
    <mergeCell ref="A413:AS413"/>
    <mergeCell ref="AT413:BI413"/>
    <mergeCell ref="BJ413:BZ413"/>
    <mergeCell ref="CA413:CO413"/>
    <mergeCell ref="CP415:DD415"/>
    <mergeCell ref="A416:AS416"/>
    <mergeCell ref="AT416:BI416"/>
    <mergeCell ref="BJ416:BZ416"/>
    <mergeCell ref="CA416:CO416"/>
    <mergeCell ref="CP416:DD416"/>
    <mergeCell ref="A415:AS415"/>
    <mergeCell ref="AT415:BI415"/>
    <mergeCell ref="BJ415:BZ415"/>
    <mergeCell ref="CA415:CO415"/>
    <mergeCell ref="CP417:DD417"/>
    <mergeCell ref="A418:AS418"/>
    <mergeCell ref="AT418:BI418"/>
    <mergeCell ref="BJ418:BZ418"/>
    <mergeCell ref="CA418:CO418"/>
    <mergeCell ref="CP418:DD418"/>
    <mergeCell ref="A417:AS417"/>
    <mergeCell ref="AT417:BI417"/>
    <mergeCell ref="BJ417:BZ417"/>
    <mergeCell ref="CA417:CO417"/>
    <mergeCell ref="CP419:DD419"/>
    <mergeCell ref="B420:AS420"/>
    <mergeCell ref="AT420:BI420"/>
    <mergeCell ref="BJ420:BZ420"/>
    <mergeCell ref="CA420:CO420"/>
    <mergeCell ref="CP420:DD420"/>
    <mergeCell ref="A419:AS419"/>
    <mergeCell ref="AT419:BI419"/>
    <mergeCell ref="BJ419:BZ419"/>
    <mergeCell ref="CA419:CO419"/>
    <mergeCell ref="CP421:DD421"/>
    <mergeCell ref="A422:AS422"/>
    <mergeCell ref="AT422:BI422"/>
    <mergeCell ref="BJ422:BZ422"/>
    <mergeCell ref="CA422:CO422"/>
    <mergeCell ref="CP422:DD422"/>
    <mergeCell ref="B421:AS421"/>
    <mergeCell ref="AT421:BI421"/>
    <mergeCell ref="BJ421:BZ421"/>
    <mergeCell ref="CA421:CO421"/>
    <mergeCell ref="CP423:DD423"/>
    <mergeCell ref="A424:AS424"/>
    <mergeCell ref="AT424:BI424"/>
    <mergeCell ref="BJ424:BZ424"/>
    <mergeCell ref="CA424:CO424"/>
    <mergeCell ref="CP424:DD424"/>
    <mergeCell ref="A423:AS423"/>
    <mergeCell ref="AT423:BI423"/>
    <mergeCell ref="BJ423:BZ423"/>
    <mergeCell ref="CA423:CO423"/>
    <mergeCell ref="CP425:DD425"/>
    <mergeCell ref="A426:AS426"/>
    <mergeCell ref="AT426:BI426"/>
    <mergeCell ref="BJ426:BZ426"/>
    <mergeCell ref="CA426:CO426"/>
    <mergeCell ref="CP426:DD426"/>
    <mergeCell ref="A425:AS425"/>
    <mergeCell ref="AT425:BI425"/>
    <mergeCell ref="BJ425:BZ425"/>
    <mergeCell ref="CA425:CO425"/>
    <mergeCell ref="CP427:DD427"/>
    <mergeCell ref="A428:AS428"/>
    <mergeCell ref="AT428:BI428"/>
    <mergeCell ref="BJ428:BZ428"/>
    <mergeCell ref="CA428:CO428"/>
    <mergeCell ref="CP428:DD428"/>
    <mergeCell ref="B427:AS427"/>
    <mergeCell ref="AT427:BI427"/>
    <mergeCell ref="BJ427:BZ427"/>
    <mergeCell ref="CA427:CO427"/>
    <mergeCell ref="CP429:DD429"/>
    <mergeCell ref="A430:AS430"/>
    <mergeCell ref="AT430:BI430"/>
    <mergeCell ref="BJ430:BZ430"/>
    <mergeCell ref="CA430:CO430"/>
    <mergeCell ref="CP430:DD430"/>
    <mergeCell ref="A429:AS429"/>
    <mergeCell ref="AT429:BI429"/>
    <mergeCell ref="BJ429:BZ429"/>
    <mergeCell ref="CA429:CO429"/>
    <mergeCell ref="CP431:DD431"/>
    <mergeCell ref="A432:AS432"/>
    <mergeCell ref="AT432:BI432"/>
    <mergeCell ref="BJ432:BZ432"/>
    <mergeCell ref="CA432:CO432"/>
    <mergeCell ref="CP432:DD432"/>
    <mergeCell ref="A431:AS431"/>
    <mergeCell ref="AT431:BI431"/>
    <mergeCell ref="BJ431:BZ431"/>
    <mergeCell ref="CA431:CO431"/>
    <mergeCell ref="CP433:DD433"/>
    <mergeCell ref="B434:AS434"/>
    <mergeCell ref="AT434:BI434"/>
    <mergeCell ref="BJ434:BZ434"/>
    <mergeCell ref="CA434:CO434"/>
    <mergeCell ref="CP434:DD434"/>
    <mergeCell ref="B433:AS433"/>
    <mergeCell ref="AT433:BI433"/>
    <mergeCell ref="BJ433:BZ433"/>
    <mergeCell ref="CA433:CO433"/>
    <mergeCell ref="BE438:BX438"/>
    <mergeCell ref="CA438:DD438"/>
    <mergeCell ref="BE439:BX439"/>
    <mergeCell ref="CA439:DD439"/>
    <mergeCell ref="BE442:BX442"/>
    <mergeCell ref="CA442:DD442"/>
    <mergeCell ref="BE443:BX443"/>
    <mergeCell ref="CA443:DD443"/>
    <mergeCell ref="BE444:BX444"/>
    <mergeCell ref="CA444:DD444"/>
    <mergeCell ref="G446:AI446"/>
    <mergeCell ref="C448:F448"/>
    <mergeCell ref="J448:AA448"/>
    <mergeCell ref="AB448:AE448"/>
    <mergeCell ref="AF448:AI448"/>
    <mergeCell ref="BE445:BX445"/>
    <mergeCell ref="CA445:DD445"/>
    <mergeCell ref="CP21:DD21"/>
    <mergeCell ref="A22:AS22"/>
    <mergeCell ref="AT22:BI22"/>
    <mergeCell ref="BJ22:BZ22"/>
    <mergeCell ref="CA22:CO22"/>
    <mergeCell ref="CP22:DD22"/>
    <mergeCell ref="A21:AS21"/>
    <mergeCell ref="AT21:BI21"/>
    <mergeCell ref="BJ21:BZ21"/>
    <mergeCell ref="A43:AS43"/>
    <mergeCell ref="AT43:BI43"/>
    <mergeCell ref="BJ43:BZ43"/>
    <mergeCell ref="CA43:CO43"/>
    <mergeCell ref="CP43:DD43"/>
    <mergeCell ref="A23:AS23"/>
    <mergeCell ref="AT23:BI23"/>
    <mergeCell ref="BJ23:BZ23"/>
    <mergeCell ref="CA23:CO23"/>
    <mergeCell ref="CP42:DD42"/>
    <mergeCell ref="CP44:DD44"/>
    <mergeCell ref="A45:AS45"/>
    <mergeCell ref="AT45:BI45"/>
    <mergeCell ref="BJ45:BZ45"/>
    <mergeCell ref="CA45:CO45"/>
    <mergeCell ref="CP45:DD45"/>
    <mergeCell ref="A44:AS44"/>
    <mergeCell ref="AT44:BI44"/>
    <mergeCell ref="BJ44:BZ44"/>
    <mergeCell ref="CA44:CO44"/>
    <mergeCell ref="CP46:DD46"/>
    <mergeCell ref="A47:AS47"/>
    <mergeCell ref="AT47:BI47"/>
    <mergeCell ref="BJ47:BZ47"/>
    <mergeCell ref="CA47:CO47"/>
    <mergeCell ref="CP47:DD47"/>
    <mergeCell ref="A46:AS46"/>
    <mergeCell ref="AT46:BI46"/>
    <mergeCell ref="BJ46:BZ46"/>
    <mergeCell ref="CA46:CO46"/>
    <mergeCell ref="CP48:DD48"/>
    <mergeCell ref="A49:AS49"/>
    <mergeCell ref="AT49:BI49"/>
    <mergeCell ref="BJ49:BZ49"/>
    <mergeCell ref="CA49:CO49"/>
    <mergeCell ref="CP49:DD49"/>
    <mergeCell ref="A48:AS48"/>
    <mergeCell ref="AT48:BI48"/>
    <mergeCell ref="BJ48:BZ48"/>
    <mergeCell ref="CA48:CO48"/>
    <mergeCell ref="CP50:DD50"/>
    <mergeCell ref="A63:AS63"/>
    <mergeCell ref="AT63:BI63"/>
    <mergeCell ref="BJ63:BZ63"/>
    <mergeCell ref="CA63:CO63"/>
    <mergeCell ref="CP63:DD63"/>
    <mergeCell ref="A50:AS50"/>
    <mergeCell ref="AT50:BI50"/>
    <mergeCell ref="BJ50:BZ50"/>
    <mergeCell ref="CA50:CO50"/>
    <mergeCell ref="CP64:DD64"/>
    <mergeCell ref="A65:AS65"/>
    <mergeCell ref="AT65:BI65"/>
    <mergeCell ref="BJ65:BZ65"/>
    <mergeCell ref="CA65:CO65"/>
    <mergeCell ref="CP65:DD65"/>
    <mergeCell ref="A64:AS64"/>
    <mergeCell ref="AT64:BI64"/>
    <mergeCell ref="BJ64:BZ64"/>
    <mergeCell ref="CA64:CO64"/>
    <mergeCell ref="CP66:DD66"/>
    <mergeCell ref="A67:AS67"/>
    <mergeCell ref="AT67:BI67"/>
    <mergeCell ref="BJ67:BZ67"/>
    <mergeCell ref="CA67:CO67"/>
    <mergeCell ref="CP67:DD67"/>
    <mergeCell ref="A66:AS66"/>
    <mergeCell ref="AT66:BI66"/>
    <mergeCell ref="BJ66:BZ66"/>
    <mergeCell ref="CA66:CO66"/>
    <mergeCell ref="CP68:DD68"/>
    <mergeCell ref="A69:AS69"/>
    <mergeCell ref="AT69:BI69"/>
    <mergeCell ref="BJ69:BZ69"/>
    <mergeCell ref="CA69:CO69"/>
    <mergeCell ref="CP69:DD69"/>
    <mergeCell ref="A68:AS68"/>
    <mergeCell ref="AT68:BI68"/>
    <mergeCell ref="BJ68:BZ68"/>
    <mergeCell ref="CA68:CO68"/>
    <mergeCell ref="CP70:DD70"/>
    <mergeCell ref="A82:AS82"/>
    <mergeCell ref="AT82:BI82"/>
    <mergeCell ref="BJ82:BZ82"/>
    <mergeCell ref="CA82:CO82"/>
    <mergeCell ref="CP82:DD82"/>
    <mergeCell ref="A70:AS70"/>
    <mergeCell ref="AT70:BI70"/>
    <mergeCell ref="BJ70:BZ70"/>
    <mergeCell ref="CA70:CO70"/>
    <mergeCell ref="CP83:DD83"/>
    <mergeCell ref="A84:AS84"/>
    <mergeCell ref="AT84:BI84"/>
    <mergeCell ref="BJ84:BZ84"/>
    <mergeCell ref="CA84:CO84"/>
    <mergeCell ref="CP84:DD84"/>
    <mergeCell ref="A83:AS83"/>
    <mergeCell ref="AT83:BI83"/>
    <mergeCell ref="BJ83:BZ83"/>
    <mergeCell ref="CA83:CO83"/>
    <mergeCell ref="CP85:DD85"/>
    <mergeCell ref="A86:AS86"/>
    <mergeCell ref="AT86:BI86"/>
    <mergeCell ref="BJ86:BZ86"/>
    <mergeCell ref="CA86:CO86"/>
    <mergeCell ref="CP86:DD86"/>
    <mergeCell ref="A85:AS85"/>
    <mergeCell ref="AT85:BI85"/>
    <mergeCell ref="BJ85:BZ85"/>
    <mergeCell ref="CA85:CO85"/>
    <mergeCell ref="CP87:DD87"/>
    <mergeCell ref="A88:AS88"/>
    <mergeCell ref="AT88:BI88"/>
    <mergeCell ref="BJ88:BZ88"/>
    <mergeCell ref="CA88:CO88"/>
    <mergeCell ref="CP88:DD88"/>
    <mergeCell ref="A87:AS87"/>
    <mergeCell ref="AT87:BI87"/>
    <mergeCell ref="BJ87:BZ87"/>
    <mergeCell ref="CA87:CO87"/>
    <mergeCell ref="CP89:DD89"/>
    <mergeCell ref="A100:AS100"/>
    <mergeCell ref="AT100:BI100"/>
    <mergeCell ref="BJ100:BZ100"/>
    <mergeCell ref="CA100:CO100"/>
    <mergeCell ref="CP100:DD100"/>
    <mergeCell ref="A89:AS89"/>
    <mergeCell ref="AT89:BI89"/>
    <mergeCell ref="BJ89:BZ89"/>
    <mergeCell ref="CA89:CO89"/>
    <mergeCell ref="CA102:CO102"/>
    <mergeCell ref="CP102:DD102"/>
    <mergeCell ref="A101:AS101"/>
    <mergeCell ref="AT101:BI101"/>
    <mergeCell ref="BJ101:BZ101"/>
    <mergeCell ref="CA101:CO101"/>
    <mergeCell ref="CP103:DD103"/>
    <mergeCell ref="A104:AS104"/>
    <mergeCell ref="AT104:BI104"/>
    <mergeCell ref="BJ104:BZ104"/>
    <mergeCell ref="CA104:CO104"/>
    <mergeCell ref="CP104:DD104"/>
    <mergeCell ref="A103:AS103"/>
    <mergeCell ref="AT103:BI103"/>
    <mergeCell ref="BJ103:BZ103"/>
    <mergeCell ref="CA103:CO103"/>
    <mergeCell ref="CP105:DD105"/>
    <mergeCell ref="A106:AS106"/>
    <mergeCell ref="AT106:BI106"/>
    <mergeCell ref="BJ106:BZ106"/>
    <mergeCell ref="CA106:CO106"/>
    <mergeCell ref="CP106:DD106"/>
    <mergeCell ref="A105:AS105"/>
    <mergeCell ref="AT105:BI105"/>
    <mergeCell ref="BJ105:BZ105"/>
    <mergeCell ref="CA105:CO105"/>
    <mergeCell ref="CP107:DD107"/>
    <mergeCell ref="A118:AS118"/>
    <mergeCell ref="AT118:BI118"/>
    <mergeCell ref="BJ118:BZ118"/>
    <mergeCell ref="CA118:CO118"/>
    <mergeCell ref="CP118:DD118"/>
    <mergeCell ref="A107:AS107"/>
    <mergeCell ref="AT107:BI107"/>
    <mergeCell ref="BJ107:BZ107"/>
    <mergeCell ref="CA107:CO107"/>
    <mergeCell ref="CP119:DD119"/>
    <mergeCell ref="A120:AS120"/>
    <mergeCell ref="AT120:BI120"/>
    <mergeCell ref="BJ120:BZ120"/>
    <mergeCell ref="CA120:CO120"/>
    <mergeCell ref="CP120:DD120"/>
    <mergeCell ref="A119:AS119"/>
    <mergeCell ref="AT119:BI119"/>
    <mergeCell ref="BJ119:BZ119"/>
    <mergeCell ref="CA119:CO119"/>
    <mergeCell ref="CP121:DD121"/>
    <mergeCell ref="A122:AS122"/>
    <mergeCell ref="AT122:BI122"/>
    <mergeCell ref="BJ122:BZ122"/>
    <mergeCell ref="CA122:CO122"/>
    <mergeCell ref="CP122:DD122"/>
    <mergeCell ref="A121:AS121"/>
    <mergeCell ref="AT121:BI121"/>
    <mergeCell ref="BJ121:BZ121"/>
    <mergeCell ref="CA121:CO121"/>
    <mergeCell ref="CP123:DD123"/>
    <mergeCell ref="A124:AS124"/>
    <mergeCell ref="AT124:BI124"/>
    <mergeCell ref="BJ124:BZ124"/>
    <mergeCell ref="CA124:CO124"/>
    <mergeCell ref="CP124:DD124"/>
    <mergeCell ref="A123:AS123"/>
    <mergeCell ref="AT123:BI123"/>
    <mergeCell ref="BJ123:BZ123"/>
    <mergeCell ref="CA123:CO123"/>
    <mergeCell ref="CP125:DD125"/>
    <mergeCell ref="A136:AS136"/>
    <mergeCell ref="AT136:BI136"/>
    <mergeCell ref="BJ136:BZ136"/>
    <mergeCell ref="CA136:CO136"/>
    <mergeCell ref="CP136:DD136"/>
    <mergeCell ref="A125:AS125"/>
    <mergeCell ref="AT125:BI125"/>
    <mergeCell ref="BJ125:BZ125"/>
    <mergeCell ref="CA125:CO125"/>
    <mergeCell ref="CA138:CO138"/>
    <mergeCell ref="CP138:DD138"/>
    <mergeCell ref="A137:AS137"/>
    <mergeCell ref="AT137:BI137"/>
    <mergeCell ref="BJ137:BZ137"/>
    <mergeCell ref="CA137:CO137"/>
    <mergeCell ref="CP139:DD139"/>
    <mergeCell ref="A140:AS140"/>
    <mergeCell ref="AT140:BI140"/>
    <mergeCell ref="BJ140:BZ140"/>
    <mergeCell ref="CA140:CO140"/>
    <mergeCell ref="CP140:DD140"/>
    <mergeCell ref="A139:AS139"/>
    <mergeCell ref="AT139:BI139"/>
    <mergeCell ref="BJ139:BZ139"/>
    <mergeCell ref="CA139:CO139"/>
    <mergeCell ref="CP141:DD141"/>
    <mergeCell ref="A142:AS142"/>
    <mergeCell ref="AT142:BI142"/>
    <mergeCell ref="BJ142:BZ142"/>
    <mergeCell ref="CA142:CO142"/>
    <mergeCell ref="CP142:DD142"/>
    <mergeCell ref="A141:AS141"/>
    <mergeCell ref="AT141:BI141"/>
    <mergeCell ref="BJ141:BZ141"/>
    <mergeCell ref="CA141:CO141"/>
    <mergeCell ref="CP143:DD143"/>
    <mergeCell ref="A155:AS155"/>
    <mergeCell ref="AT155:BI155"/>
    <mergeCell ref="BJ155:BZ155"/>
    <mergeCell ref="CA155:CO155"/>
    <mergeCell ref="CP155:DD155"/>
    <mergeCell ref="A143:AS143"/>
    <mergeCell ref="AT143:BI143"/>
    <mergeCell ref="BJ143:BZ143"/>
    <mergeCell ref="CA143:CO143"/>
    <mergeCell ref="BJ156:BZ156"/>
    <mergeCell ref="CA156:CO156"/>
    <mergeCell ref="CP156:DD156"/>
    <mergeCell ref="A157:AS157"/>
    <mergeCell ref="AT157:BI157"/>
    <mergeCell ref="BJ157:BZ157"/>
    <mergeCell ref="CP158:DD158"/>
    <mergeCell ref="A159:AS159"/>
    <mergeCell ref="AT159:BI159"/>
    <mergeCell ref="BJ159:BZ159"/>
    <mergeCell ref="CA159:CO159"/>
    <mergeCell ref="CP159:DD159"/>
    <mergeCell ref="A158:AS158"/>
    <mergeCell ref="AT158:BI158"/>
    <mergeCell ref="BJ158:BZ158"/>
    <mergeCell ref="CA158:CO158"/>
    <mergeCell ref="CP160:DD160"/>
    <mergeCell ref="A161:AS161"/>
    <mergeCell ref="AT161:BI161"/>
    <mergeCell ref="BJ161:BZ161"/>
    <mergeCell ref="CA161:CO161"/>
    <mergeCell ref="CP161:DD161"/>
    <mergeCell ref="A160:AS160"/>
    <mergeCell ref="AT160:BI160"/>
    <mergeCell ref="BJ160:BZ160"/>
    <mergeCell ref="CA160:CO160"/>
    <mergeCell ref="CP162:DD162"/>
    <mergeCell ref="A173:AS173"/>
    <mergeCell ref="AT173:BI173"/>
    <mergeCell ref="BJ173:BZ173"/>
    <mergeCell ref="CA173:CO173"/>
    <mergeCell ref="CP173:DD173"/>
    <mergeCell ref="A162:AS162"/>
    <mergeCell ref="AT162:BI162"/>
    <mergeCell ref="BJ162:BZ162"/>
    <mergeCell ref="CA162:CO162"/>
    <mergeCell ref="CP174:DD174"/>
    <mergeCell ref="A175:AS175"/>
    <mergeCell ref="AT175:BI175"/>
    <mergeCell ref="BJ175:BZ175"/>
    <mergeCell ref="CA175:CO175"/>
    <mergeCell ref="CP175:DD175"/>
    <mergeCell ref="A174:AS174"/>
    <mergeCell ref="AT174:BI174"/>
    <mergeCell ref="BJ174:BZ174"/>
    <mergeCell ref="CA174:CO174"/>
    <mergeCell ref="CP176:DD176"/>
    <mergeCell ref="A177:AS177"/>
    <mergeCell ref="AT177:BI177"/>
    <mergeCell ref="BJ177:BZ177"/>
    <mergeCell ref="CA177:CO177"/>
    <mergeCell ref="CP177:DD177"/>
    <mergeCell ref="A176:AS176"/>
    <mergeCell ref="AT176:BI176"/>
    <mergeCell ref="BJ176:BZ176"/>
    <mergeCell ref="CA176:CO176"/>
    <mergeCell ref="CP178:DD178"/>
    <mergeCell ref="A179:AS179"/>
    <mergeCell ref="AT179:BI179"/>
    <mergeCell ref="BJ179:BZ179"/>
    <mergeCell ref="CA179:CO179"/>
    <mergeCell ref="CP179:DD179"/>
    <mergeCell ref="A178:AS178"/>
    <mergeCell ref="AT178:BI178"/>
    <mergeCell ref="BJ178:BZ178"/>
    <mergeCell ref="CA178:CO178"/>
    <mergeCell ref="CP180:DD180"/>
    <mergeCell ref="A180:AS180"/>
    <mergeCell ref="AT180:BI180"/>
    <mergeCell ref="BJ180:BZ180"/>
    <mergeCell ref="CA180:CO180"/>
    <mergeCell ref="CP333:DD333"/>
    <mergeCell ref="CP332:DD332"/>
    <mergeCell ref="A332:AS332"/>
    <mergeCell ref="AT332:BI332"/>
    <mergeCell ref="BJ332:BZ332"/>
    <mergeCell ref="A334:AS334"/>
    <mergeCell ref="AT334:BI334"/>
    <mergeCell ref="BJ334:BZ334"/>
    <mergeCell ref="CA334:CO334"/>
    <mergeCell ref="CP334:DD334"/>
    <mergeCell ref="A333:AS333"/>
    <mergeCell ref="AT333:BI333"/>
    <mergeCell ref="BJ333:BZ333"/>
    <mergeCell ref="CA333:CO333"/>
    <mergeCell ref="CP335:DD335"/>
    <mergeCell ref="A336:AS336"/>
    <mergeCell ref="AT336:BI336"/>
    <mergeCell ref="BJ336:BZ336"/>
    <mergeCell ref="CA336:CO336"/>
    <mergeCell ref="CP336:DD336"/>
    <mergeCell ref="A335:AS335"/>
    <mergeCell ref="AT335:BI335"/>
    <mergeCell ref="BJ335:BZ335"/>
    <mergeCell ref="CA335:CO335"/>
    <mergeCell ref="CP337:DD337"/>
    <mergeCell ref="A338:AS338"/>
    <mergeCell ref="AT338:BI338"/>
    <mergeCell ref="BJ338:BZ338"/>
    <mergeCell ref="CA338:CO338"/>
    <mergeCell ref="CP338:DD338"/>
    <mergeCell ref="A337:AS337"/>
    <mergeCell ref="AT337:BI337"/>
    <mergeCell ref="BJ337:BZ337"/>
    <mergeCell ref="CA337:CO337"/>
    <mergeCell ref="CP339:DD339"/>
    <mergeCell ref="A340:AS340"/>
    <mergeCell ref="AT340:BI340"/>
    <mergeCell ref="BJ340:BZ340"/>
    <mergeCell ref="CA340:CO340"/>
    <mergeCell ref="CP340:DD340"/>
    <mergeCell ref="A339:AS339"/>
    <mergeCell ref="AT339:BI339"/>
    <mergeCell ref="BJ339:BZ339"/>
    <mergeCell ref="CA339:CO339"/>
    <mergeCell ref="CA370:CO370"/>
    <mergeCell ref="CP370:DD370"/>
    <mergeCell ref="A369:AS369"/>
    <mergeCell ref="AT369:BI369"/>
    <mergeCell ref="BJ369:BZ369"/>
    <mergeCell ref="CA369:CO369"/>
    <mergeCell ref="CP371:DD371"/>
    <mergeCell ref="A372:AS372"/>
    <mergeCell ref="AT372:BI372"/>
    <mergeCell ref="BJ372:BZ372"/>
    <mergeCell ref="CA372:CO372"/>
    <mergeCell ref="CP372:DD372"/>
    <mergeCell ref="A371:AS371"/>
    <mergeCell ref="AT371:BI371"/>
    <mergeCell ref="BJ371:BZ371"/>
    <mergeCell ref="CA371:CO371"/>
    <mergeCell ref="CP373:DD373"/>
    <mergeCell ref="A374:AS374"/>
    <mergeCell ref="AT374:BI374"/>
    <mergeCell ref="BJ374:BZ374"/>
    <mergeCell ref="CA374:CO374"/>
    <mergeCell ref="CP374:DD374"/>
    <mergeCell ref="A373:AS373"/>
    <mergeCell ref="AT373:BI373"/>
    <mergeCell ref="BJ373:BZ373"/>
    <mergeCell ref="CA373:CO373"/>
    <mergeCell ref="CP375:DD375"/>
    <mergeCell ref="A376:AS376"/>
    <mergeCell ref="AT376:BI376"/>
    <mergeCell ref="BJ376:BZ376"/>
    <mergeCell ref="CA376:CO376"/>
    <mergeCell ref="CP376:DD376"/>
    <mergeCell ref="A375:AS375"/>
    <mergeCell ref="AT375:BI375"/>
    <mergeCell ref="BJ375:BZ375"/>
    <mergeCell ref="CA375:CO375"/>
    <mergeCell ref="A242:AS242"/>
    <mergeCell ref="AT242:BI242"/>
    <mergeCell ref="BJ242:BZ242"/>
    <mergeCell ref="CA242:CO242"/>
    <mergeCell ref="CP242:DD242"/>
    <mergeCell ref="A243:AS243"/>
    <mergeCell ref="AT243:BI243"/>
    <mergeCell ref="BJ243:BZ243"/>
    <mergeCell ref="CA243:CO243"/>
    <mergeCell ref="CP243:DD243"/>
    <mergeCell ref="A244:AS244"/>
    <mergeCell ref="AT244:BI244"/>
    <mergeCell ref="BJ244:BZ244"/>
    <mergeCell ref="CA244:CO244"/>
    <mergeCell ref="CP244:DD244"/>
    <mergeCell ref="A245:AS245"/>
    <mergeCell ref="AT245:BI245"/>
    <mergeCell ref="BJ245:BZ245"/>
    <mergeCell ref="CA245:CO245"/>
    <mergeCell ref="CP245:DD245"/>
  </mergeCells>
  <printOptions/>
  <pageMargins left="0.7" right="0.7" top="0.75" bottom="0.75" header="0.3" footer="0.3"/>
  <pageSetup horizontalDpi="600" verticalDpi="600" orientation="portrait" paperSize="9" scale="86" r:id="rId1"/>
  <rowBreaks count="3" manualBreakCount="3">
    <brk id="330" max="107" man="1"/>
    <brk id="361" max="255" man="1"/>
    <brk id="4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Винокурова</cp:lastModifiedBy>
  <cp:lastPrinted>2016-12-05T13:38:46Z</cp:lastPrinted>
  <dcterms:created xsi:type="dcterms:W3CDTF">2010-11-26T07:12:57Z</dcterms:created>
  <dcterms:modified xsi:type="dcterms:W3CDTF">2016-12-05T13:39:49Z</dcterms:modified>
  <cp:category/>
  <cp:version/>
  <cp:contentType/>
  <cp:contentStatus/>
</cp:coreProperties>
</file>